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3800" windowWidth="19200" windowHeight="11595" tabRatio="831" activeTab="4"/>
  </bookViews>
  <sheets>
    <sheet name="別紙1-2" sheetId="5" r:id="rId1"/>
    <sheet name="別紙2-1-2（その1）" sheetId="22" r:id="rId2"/>
    <sheet name="別添1" sheetId="17" r:id="rId3"/>
    <sheet name="別添2" sheetId="20" r:id="rId4"/>
    <sheet name="別紙2-1-2（その２）集計シート" sheetId="15" r:id="rId5"/>
    <sheet name="別紙2-2" sheetId="9" r:id="rId6"/>
  </sheets>
  <externalReferences>
    <externalReference r:id="rId7"/>
    <externalReference r:id="rId8"/>
    <externalReference r:id="rId9"/>
    <externalReference r:id="rId10"/>
  </externalReferences>
  <definedNames>
    <definedName name="_xlnm._FilterDatabase" localSheetId="3" hidden="1">別添2!$A$9:$H$13</definedName>
    <definedName name="_xlnm.Print_Area" localSheetId="0">'別紙1-2'!$A$1:$K$54</definedName>
    <definedName name="_xlnm.Print_Area" localSheetId="5">'別紙2-2'!$A$1:$K$39</definedName>
    <definedName name="_xlnm.Print_Area" localSheetId="2">別添1!$A$1:$I$59</definedName>
    <definedName name="その他" localSheetId="0">#REF!</definedName>
    <definedName name="その他" localSheetId="5">#REF!</definedName>
    <definedName name="その他" localSheetId="2">#REF!</definedName>
    <definedName name="その他" localSheetId="3">#REF!</definedName>
    <definedName name="その他">#REF!</definedName>
    <definedName name="公共" localSheetId="0">#REF!</definedName>
    <definedName name="公共" localSheetId="5">#REF!</definedName>
    <definedName name="公共" localSheetId="2">#REF!</definedName>
    <definedName name="公共" localSheetId="3">#REF!</definedName>
    <definedName name="公共">#REF!</definedName>
    <definedName name="再エネ種別" localSheetId="0">#REF!</definedName>
    <definedName name="再エネ種別" localSheetId="5">#REF!</definedName>
    <definedName name="再エネ種別" localSheetId="2">#REF!</definedName>
    <definedName name="再エネ種別" localSheetId="3">#REF!</definedName>
    <definedName name="再エネ種別">#REF!</definedName>
    <definedName name="中分類" localSheetId="0">#REF!</definedName>
    <definedName name="中分類" localSheetId="5">#REF!</definedName>
    <definedName name="中分類" localSheetId="2">#REF!</definedName>
    <definedName name="中分類" localSheetId="3">#REF!</definedName>
    <definedName name="中分類">#REF!</definedName>
    <definedName name="中分類1">[1]日本標準産業中分類!$B$2:$B$100</definedName>
    <definedName name="中分類3">[2]日本標準産業中分類!$B$2:$B$100</definedName>
    <definedName name="中分類4">[3]日本標準産業中分類!$B$2:$B$100</definedName>
    <definedName name="中分類5">[4]日本標準産業中分類!$B$2:$B$100</definedName>
    <definedName name="別紙１【変更】" localSheetId="5">#REF!</definedName>
    <definedName name="別紙１【変更】" localSheetId="2">#REF!</definedName>
    <definedName name="別紙１【変更】" localSheetId="3">#REF!</definedName>
    <definedName name="別紙１【変更】">#REF!</definedName>
    <definedName name="民間" localSheetId="0">#REF!</definedName>
    <definedName name="民間" localSheetId="5">#REF!</definedName>
    <definedName name="民間" localSheetId="2">#REF!</definedName>
    <definedName name="民間" localSheetId="3">#REF!</definedName>
    <definedName name="民間">#REF!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22" l="1"/>
  <c r="N92" i="22" l="1"/>
  <c r="N82" i="22"/>
  <c r="N72" i="22"/>
  <c r="N53" i="22"/>
  <c r="N42" i="22"/>
  <c r="N31" i="22"/>
  <c r="K54" i="22" l="1"/>
  <c r="H54" i="22"/>
  <c r="E54" i="22"/>
  <c r="K43" i="22"/>
  <c r="H43" i="22"/>
  <c r="E43" i="22"/>
  <c r="K32" i="22"/>
  <c r="H32" i="22"/>
  <c r="E32" i="22"/>
  <c r="E33" i="15" l="1"/>
  <c r="D33" i="15"/>
  <c r="B33" i="15"/>
  <c r="G24" i="15" l="1"/>
  <c r="G25" i="15"/>
  <c r="G26" i="15"/>
  <c r="G27" i="15"/>
  <c r="G28" i="15"/>
  <c r="G29" i="15"/>
  <c r="G30" i="15"/>
  <c r="G31" i="15"/>
  <c r="G32" i="15"/>
  <c r="F24" i="15"/>
  <c r="F25" i="15"/>
  <c r="F26" i="15"/>
  <c r="F27" i="15"/>
  <c r="F28" i="15"/>
  <c r="F29" i="15"/>
  <c r="F30" i="15"/>
  <c r="F31" i="15"/>
  <c r="F32" i="15"/>
  <c r="F23" i="15"/>
  <c r="G23" i="15" s="1"/>
  <c r="H71" i="22"/>
  <c r="H62" i="22" l="1"/>
  <c r="K62" i="22"/>
  <c r="E62" i="22"/>
  <c r="H57" i="22"/>
  <c r="K57" i="22"/>
  <c r="E57" i="22"/>
  <c r="N45" i="22" l="1"/>
  <c r="K42" i="22"/>
  <c r="H42" i="22"/>
  <c r="E42" i="22"/>
  <c r="K41" i="22"/>
  <c r="K44" i="22" s="1"/>
  <c r="H41" i="22"/>
  <c r="H44" i="22" s="1"/>
  <c r="E41" i="22"/>
  <c r="E44" i="22" s="1"/>
  <c r="N40" i="22"/>
  <c r="N39" i="22"/>
  <c r="N38" i="22"/>
  <c r="N41" i="22" l="1"/>
  <c r="H8" i="15"/>
  <c r="H9" i="15"/>
  <c r="H10" i="15"/>
  <c r="H11" i="15"/>
  <c r="H12" i="15"/>
  <c r="H13" i="15"/>
  <c r="H14" i="15"/>
  <c r="H15" i="15"/>
  <c r="H16" i="15"/>
  <c r="H7" i="15"/>
  <c r="F8" i="15"/>
  <c r="F9" i="15"/>
  <c r="F10" i="15"/>
  <c r="F11" i="15"/>
  <c r="F12" i="15"/>
  <c r="F13" i="15"/>
  <c r="F14" i="15"/>
  <c r="F15" i="15"/>
  <c r="F16" i="15"/>
  <c r="F7" i="15"/>
  <c r="D8" i="15"/>
  <c r="D9" i="15"/>
  <c r="D10" i="15"/>
  <c r="D11" i="15"/>
  <c r="D12" i="15"/>
  <c r="D13" i="15"/>
  <c r="D14" i="15"/>
  <c r="D15" i="15"/>
  <c r="D16" i="15"/>
  <c r="D7" i="15"/>
  <c r="G17" i="15"/>
  <c r="E17" i="15"/>
  <c r="C17" i="15"/>
  <c r="N43" i="22" l="1"/>
  <c r="N44" i="22" s="1"/>
  <c r="B17" i="15"/>
  <c r="H17" i="15" l="1"/>
  <c r="F17" i="15"/>
  <c r="D17" i="15"/>
  <c r="K98" i="22"/>
  <c r="H98" i="22"/>
  <c r="E98" i="22"/>
  <c r="N94" i="22"/>
  <c r="K92" i="22"/>
  <c r="H92" i="22"/>
  <c r="K91" i="22"/>
  <c r="K93" i="22" s="1"/>
  <c r="H91" i="22"/>
  <c r="H93" i="22" s="1"/>
  <c r="E91" i="22"/>
  <c r="N90" i="22"/>
  <c r="N89" i="22"/>
  <c r="N84" i="22"/>
  <c r="K82" i="22"/>
  <c r="H82" i="22"/>
  <c r="K81" i="22"/>
  <c r="K83" i="22" s="1"/>
  <c r="H81" i="22"/>
  <c r="H83" i="22" s="1"/>
  <c r="E81" i="22"/>
  <c r="E83" i="22" s="1"/>
  <c r="N80" i="22"/>
  <c r="N79" i="22"/>
  <c r="N74" i="22"/>
  <c r="K72" i="22"/>
  <c r="K71" i="22"/>
  <c r="H73" i="22"/>
  <c r="E71" i="22"/>
  <c r="E72" i="22" s="1"/>
  <c r="N70" i="22"/>
  <c r="N69" i="22"/>
  <c r="N56" i="22"/>
  <c r="K53" i="22"/>
  <c r="H53" i="22"/>
  <c r="E53" i="22"/>
  <c r="K52" i="22"/>
  <c r="K55" i="22" s="1"/>
  <c r="H52" i="22"/>
  <c r="H55" i="22" s="1"/>
  <c r="E52" i="22"/>
  <c r="E55" i="22" s="1"/>
  <c r="N51" i="22"/>
  <c r="N50" i="22"/>
  <c r="N49" i="22"/>
  <c r="N34" i="22"/>
  <c r="K31" i="22"/>
  <c r="H31" i="22"/>
  <c r="K30" i="22"/>
  <c r="K33" i="22" s="1"/>
  <c r="H30" i="22"/>
  <c r="H33" i="22" s="1"/>
  <c r="E30" i="22"/>
  <c r="N29" i="22"/>
  <c r="N28" i="22"/>
  <c r="N27" i="22"/>
  <c r="N23" i="22"/>
  <c r="K19" i="22"/>
  <c r="H19" i="22"/>
  <c r="H21" i="22" s="1"/>
  <c r="E19" i="22"/>
  <c r="N18" i="22"/>
  <c r="N17" i="22"/>
  <c r="N16" i="22"/>
  <c r="K20" i="22" l="1"/>
  <c r="K21" i="22"/>
  <c r="K95" i="22"/>
  <c r="K96" i="22" s="1"/>
  <c r="N91" i="22"/>
  <c r="H72" i="22"/>
  <c r="E58" i="22"/>
  <c r="E59" i="22" s="1"/>
  <c r="H58" i="22"/>
  <c r="H59" i="22" s="1"/>
  <c r="N30" i="22"/>
  <c r="N52" i="22"/>
  <c r="E31" i="22"/>
  <c r="H20" i="22"/>
  <c r="N19" i="22"/>
  <c r="N20" i="22" s="1"/>
  <c r="H95" i="22"/>
  <c r="H96" i="22" s="1"/>
  <c r="N57" i="22"/>
  <c r="K58" i="22"/>
  <c r="N98" i="22"/>
  <c r="N62" i="22"/>
  <c r="E73" i="22"/>
  <c r="H22" i="22"/>
  <c r="K73" i="22"/>
  <c r="K97" i="22" s="1"/>
  <c r="N81" i="22"/>
  <c r="E92" i="22"/>
  <c r="E93" i="22"/>
  <c r="N93" i="22" s="1"/>
  <c r="N71" i="22"/>
  <c r="E82" i="22"/>
  <c r="E95" i="22"/>
  <c r="E96" i="22" s="1"/>
  <c r="N83" i="22"/>
  <c r="E20" i="22"/>
  <c r="N95" i="22" l="1"/>
  <c r="N96" i="22" s="1"/>
  <c r="N58" i="22"/>
  <c r="N59" i="22" s="1"/>
  <c r="E60" i="22"/>
  <c r="K22" i="22"/>
  <c r="K60" i="22"/>
  <c r="K61" i="22" s="1"/>
  <c r="H60" i="22"/>
  <c r="H61" i="22" s="1"/>
  <c r="K99" i="22"/>
  <c r="K100" i="22" s="1"/>
  <c r="K59" i="22"/>
  <c r="H99" i="22"/>
  <c r="H100" i="22" s="1"/>
  <c r="N32" i="22"/>
  <c r="N33" i="22" s="1"/>
  <c r="E33" i="22"/>
  <c r="E99" i="22"/>
  <c r="E100" i="22" s="1"/>
  <c r="N21" i="22"/>
  <c r="E61" i="22"/>
  <c r="E97" i="22"/>
  <c r="N73" i="22"/>
  <c r="N97" i="22" s="1"/>
  <c r="E22" i="22"/>
  <c r="N54" i="22"/>
  <c r="N55" i="22" s="1"/>
  <c r="H97" i="22"/>
  <c r="H101" i="22" l="1"/>
  <c r="H102" i="22" s="1"/>
  <c r="N60" i="22"/>
  <c r="N61" i="22" s="1"/>
  <c r="N99" i="22"/>
  <c r="N100" i="22" s="1"/>
  <c r="K101" i="22"/>
  <c r="K102" i="22" s="1"/>
  <c r="E101" i="22"/>
  <c r="E102" i="22" s="1"/>
  <c r="N22" i="22"/>
  <c r="N101" i="22" l="1"/>
  <c r="N102" i="22" s="1"/>
  <c r="F33" i="15" l="1"/>
  <c r="G33" i="15"/>
  <c r="D20" i="9" l="1"/>
  <c r="D21" i="9" s="1"/>
  <c r="F6" i="9"/>
  <c r="D23" i="9" l="1"/>
  <c r="J6" i="9" s="1"/>
  <c r="F5" i="5" l="1"/>
  <c r="D18" i="5"/>
  <c r="D19" i="5" s="1"/>
  <c r="D21" i="5" s="1"/>
  <c r="J5" i="5" s="1"/>
</calcChain>
</file>

<file path=xl/sharedStrings.xml><?xml version="1.0" encoding="utf-8"?>
<sst xmlns="http://schemas.openxmlformats.org/spreadsheetml/2006/main" count="328" uniqueCount="191">
  <si>
    <t>機器名称</t>
    <rPh sb="0" eb="2">
      <t>キキ</t>
    </rPh>
    <rPh sb="2" eb="4">
      <t>メイショウ</t>
    </rPh>
    <phoneticPr fontId="1"/>
  </si>
  <si>
    <t>仕様</t>
    <rPh sb="0" eb="2">
      <t>シヨウ</t>
    </rPh>
    <phoneticPr fontId="1"/>
  </si>
  <si>
    <t>台数</t>
    <rPh sb="0" eb="2">
      <t>ダイスウ</t>
    </rPh>
    <phoneticPr fontId="1"/>
  </si>
  <si>
    <t>備　　考</t>
    <rPh sb="0" eb="1">
      <t>ビ</t>
    </rPh>
    <rPh sb="3" eb="4">
      <t>コウ</t>
    </rPh>
    <phoneticPr fontId="1"/>
  </si>
  <si>
    <t>機器効率
（COP）
(APF)</t>
    <rPh sb="0" eb="2">
      <t>キキ</t>
    </rPh>
    <rPh sb="2" eb="4">
      <t>コウリツ</t>
    </rPh>
    <phoneticPr fontId="1"/>
  </si>
  <si>
    <t>補助対象外</t>
    <rPh sb="0" eb="5">
      <t>ホジョタイショウガイ</t>
    </rPh>
    <phoneticPr fontId="1"/>
  </si>
  <si>
    <t>燃料の
種類</t>
    <rPh sb="0" eb="2">
      <t>ネンリョウ</t>
    </rPh>
    <rPh sb="4" eb="6">
      <t>シュルイ</t>
    </rPh>
    <phoneticPr fontId="1"/>
  </si>
  <si>
    <t>所要経費</t>
    <rPh sb="0" eb="2">
      <t>ショヨウ</t>
    </rPh>
    <rPh sb="2" eb="4">
      <t>ケイヒ</t>
    </rPh>
    <phoneticPr fontId="8"/>
  </si>
  <si>
    <t>円</t>
    <phoneticPr fontId="8"/>
  </si>
  <si>
    <t>円</t>
    <rPh sb="0" eb="1">
      <t>エン</t>
    </rPh>
    <phoneticPr fontId="8"/>
  </si>
  <si>
    <t>円</t>
  </si>
  <si>
    <t>経費区分・費目</t>
    <rPh sb="0" eb="2">
      <t>ケイヒ</t>
    </rPh>
    <rPh sb="2" eb="4">
      <t>クブン</t>
    </rPh>
    <rPh sb="5" eb="7">
      <t>ヒモク</t>
    </rPh>
    <phoneticPr fontId="8"/>
  </si>
  <si>
    <t>金額（円）</t>
    <rPh sb="0" eb="2">
      <t>キンガク</t>
    </rPh>
    <phoneticPr fontId="8"/>
  </si>
  <si>
    <t>積算内訳</t>
    <rPh sb="0" eb="2">
      <t>セキサン</t>
    </rPh>
    <rPh sb="2" eb="4">
      <t>ウチワケ</t>
    </rPh>
    <phoneticPr fontId="8"/>
  </si>
  <si>
    <t>合計</t>
    <rPh sb="0" eb="2">
      <t>ゴウケイ</t>
    </rPh>
    <phoneticPr fontId="8"/>
  </si>
  <si>
    <t>購入した主な財産の内訳（一品、一組又は一式の価格が５０万円以上のもの）</t>
    <rPh sb="0" eb="2">
      <t>コウニュウ</t>
    </rPh>
    <rPh sb="4" eb="5">
      <t>オモ</t>
    </rPh>
    <rPh sb="6" eb="8">
      <t>ザイサン</t>
    </rPh>
    <rPh sb="9" eb="11">
      <t>ウチワケ</t>
    </rPh>
    <rPh sb="12" eb="14">
      <t>イッピン</t>
    </rPh>
    <rPh sb="15" eb="17">
      <t>ヒトクミ</t>
    </rPh>
    <rPh sb="17" eb="18">
      <t>マタ</t>
    </rPh>
    <rPh sb="19" eb="21">
      <t>イッシキ</t>
    </rPh>
    <rPh sb="22" eb="24">
      <t>カカク</t>
    </rPh>
    <rPh sb="27" eb="29">
      <t>マンエン</t>
    </rPh>
    <rPh sb="29" eb="31">
      <t>イジョウ</t>
    </rPh>
    <phoneticPr fontId="8"/>
  </si>
  <si>
    <t>名称</t>
    <rPh sb="0" eb="2">
      <t>メイショウ</t>
    </rPh>
    <phoneticPr fontId="8"/>
  </si>
  <si>
    <t>仕様</t>
    <rPh sb="0" eb="2">
      <t>シヨウ</t>
    </rPh>
    <phoneticPr fontId="8"/>
  </si>
  <si>
    <t>数量</t>
    <rPh sb="0" eb="2">
      <t>スウリョウ</t>
    </rPh>
    <phoneticPr fontId="8"/>
  </si>
  <si>
    <t>購入金額（税抜・円）</t>
    <rPh sb="0" eb="2">
      <t>コウニュウ</t>
    </rPh>
    <rPh sb="2" eb="4">
      <t>キンガク</t>
    </rPh>
    <rPh sb="5" eb="7">
      <t>ゼイヌキ</t>
    </rPh>
    <rPh sb="8" eb="9">
      <t>エン</t>
    </rPh>
    <phoneticPr fontId="1"/>
  </si>
  <si>
    <t>単価（円）
上段：税抜価格
下段：税込価格</t>
    <rPh sb="0" eb="2">
      <t>タンカ</t>
    </rPh>
    <rPh sb="6" eb="8">
      <t>ジョウダン</t>
    </rPh>
    <rPh sb="9" eb="11">
      <t>ゼイヌキ</t>
    </rPh>
    <rPh sb="11" eb="13">
      <t>カカク</t>
    </rPh>
    <rPh sb="14" eb="16">
      <t>ゲダン</t>
    </rPh>
    <rPh sb="17" eb="19">
      <t>ゼイコミ</t>
    </rPh>
    <rPh sb="19" eb="21">
      <t>カカク</t>
    </rPh>
    <phoneticPr fontId="8"/>
  </si>
  <si>
    <t>金額（円）
上段：税抜価格
下段：税込価格</t>
    <rPh sb="0" eb="2">
      <t>キンガク</t>
    </rPh>
    <rPh sb="6" eb="8">
      <t>ジョウダン</t>
    </rPh>
    <rPh sb="9" eb="11">
      <t>ゼイヌキ</t>
    </rPh>
    <rPh sb="11" eb="13">
      <t>カカク</t>
    </rPh>
    <rPh sb="14" eb="16">
      <t>ゲダン</t>
    </rPh>
    <rPh sb="17" eb="19">
      <t>ゼイコミ</t>
    </rPh>
    <rPh sb="19" eb="21">
      <t>カカク</t>
    </rPh>
    <phoneticPr fontId="8"/>
  </si>
  <si>
    <t>地方公共団体カーボン・マネジメント強化事業
【経費内訳（第１号事業用）】</t>
    <rPh sb="0" eb="2">
      <t>チホウ</t>
    </rPh>
    <rPh sb="2" eb="4">
      <t>コウキョウ</t>
    </rPh>
    <rPh sb="4" eb="6">
      <t>ダンタイ</t>
    </rPh>
    <rPh sb="17" eb="19">
      <t>キョウカ</t>
    </rPh>
    <rPh sb="19" eb="21">
      <t>ジギョウ</t>
    </rPh>
    <phoneticPr fontId="8"/>
  </si>
  <si>
    <t>地方公共団体カーボン・マネジメント強化事業
【経費内訳（第２号事業用）】</t>
    <rPh sb="0" eb="2">
      <t>チホウ</t>
    </rPh>
    <rPh sb="2" eb="4">
      <t>コウキョウ</t>
    </rPh>
    <rPh sb="4" eb="6">
      <t>ダンタイ</t>
    </rPh>
    <rPh sb="17" eb="19">
      <t>キョウカ</t>
    </rPh>
    <rPh sb="19" eb="21">
      <t>ジギョウ</t>
    </rPh>
    <phoneticPr fontId="8"/>
  </si>
  <si>
    <t>(1) 総事業費</t>
    <rPh sb="4" eb="8">
      <t>ソウジギョウヒ</t>
    </rPh>
    <phoneticPr fontId="8"/>
  </si>
  <si>
    <t>(2) 寄付金その他の収入</t>
    <rPh sb="4" eb="7">
      <t>キフキン</t>
    </rPh>
    <rPh sb="9" eb="10">
      <t>タ</t>
    </rPh>
    <rPh sb="11" eb="13">
      <t>シュウニュウ</t>
    </rPh>
    <phoneticPr fontId="8"/>
  </si>
  <si>
    <t>(4) 補助対象経費支出予定額</t>
    <rPh sb="4" eb="6">
      <t>ホジョ</t>
    </rPh>
    <rPh sb="6" eb="8">
      <t>タイショウ</t>
    </rPh>
    <rPh sb="8" eb="10">
      <t>ケイヒ</t>
    </rPh>
    <rPh sb="10" eb="12">
      <t>シシュツ</t>
    </rPh>
    <rPh sb="12" eb="14">
      <t>ヨテイ</t>
    </rPh>
    <rPh sb="14" eb="15">
      <t>ガク</t>
    </rPh>
    <phoneticPr fontId="8"/>
  </si>
  <si>
    <t>(5) 基準額</t>
    <rPh sb="4" eb="6">
      <t>キジュン</t>
    </rPh>
    <rPh sb="6" eb="7">
      <t>ガク</t>
    </rPh>
    <phoneticPr fontId="8"/>
  </si>
  <si>
    <t>(4) 補助対象経費支出予定額の内訳</t>
    <rPh sb="4" eb="6">
      <t>ホジョ</t>
    </rPh>
    <rPh sb="6" eb="8">
      <t>タイショウ</t>
    </rPh>
    <rPh sb="8" eb="10">
      <t>ケイヒ</t>
    </rPh>
    <rPh sb="10" eb="12">
      <t>シシュツ</t>
    </rPh>
    <rPh sb="12" eb="14">
      <t>ヨテイ</t>
    </rPh>
    <rPh sb="14" eb="15">
      <t>テイガク</t>
    </rPh>
    <rPh sb="16" eb="18">
      <t>ウチワケ</t>
    </rPh>
    <phoneticPr fontId="8"/>
  </si>
  <si>
    <t>消費税</t>
    <rPh sb="0" eb="3">
      <t>ショウヒゼイ</t>
    </rPh>
    <phoneticPr fontId="1"/>
  </si>
  <si>
    <t>小計</t>
    <rPh sb="0" eb="2">
      <t>ショウケイ</t>
    </rPh>
    <phoneticPr fontId="1"/>
  </si>
  <si>
    <t>合計</t>
    <rPh sb="0" eb="2">
      <t>ゴウケイ</t>
    </rPh>
    <phoneticPr fontId="1"/>
  </si>
  <si>
    <t>円（B）</t>
    <rPh sb="0" eb="1">
      <t>エン</t>
    </rPh>
    <phoneticPr fontId="8"/>
  </si>
  <si>
    <t>-</t>
    <phoneticPr fontId="1"/>
  </si>
  <si>
    <t>取組内容</t>
    <rPh sb="2" eb="4">
      <t>ナイヨウ</t>
    </rPh>
    <phoneticPr fontId="8"/>
  </si>
  <si>
    <t>年度分</t>
    <rPh sb="0" eb="2">
      <t>ネンド</t>
    </rPh>
    <rPh sb="2" eb="3">
      <t>ブン</t>
    </rPh>
    <phoneticPr fontId="1"/>
  </si>
  <si>
    <r>
      <t>t‐CO</t>
    </r>
    <r>
      <rPr>
        <sz val="6"/>
        <rFont val="ＭＳ Ｐゴシック"/>
        <family val="3"/>
        <charset val="128"/>
      </rPr>
      <t>2</t>
    </r>
    <r>
      <rPr>
        <sz val="11"/>
        <rFont val="ＭＳ Ｐゴシック"/>
        <family val="3"/>
        <charset val="128"/>
      </rPr>
      <t>／年</t>
    </r>
    <rPh sb="6" eb="7">
      <t>ネン</t>
    </rPh>
    <phoneticPr fontId="8"/>
  </si>
  <si>
    <t>設備名</t>
    <rPh sb="0" eb="2">
      <t>セツビ</t>
    </rPh>
    <rPh sb="2" eb="3">
      <t>メイ</t>
    </rPh>
    <phoneticPr fontId="1"/>
  </si>
  <si>
    <t>環境省指定先進的高効率設備機器</t>
    <rPh sb="0" eb="3">
      <t>カンキョウショウ</t>
    </rPh>
    <rPh sb="3" eb="5">
      <t>シテイ</t>
    </rPh>
    <rPh sb="5" eb="8">
      <t>センシンテキ</t>
    </rPh>
    <rPh sb="8" eb="11">
      <t>コウコウリツ</t>
    </rPh>
    <rPh sb="11" eb="13">
      <t>セツビ</t>
    </rPh>
    <rPh sb="13" eb="15">
      <t>キキ</t>
    </rPh>
    <phoneticPr fontId="1"/>
  </si>
  <si>
    <t>＊4</t>
    <phoneticPr fontId="1"/>
  </si>
  <si>
    <t>エネルギー消費量</t>
    <rPh sb="5" eb="8">
      <t>ショウヒリョウ</t>
    </rPh>
    <phoneticPr fontId="1"/>
  </si>
  <si>
    <t>建屋名称</t>
    <rPh sb="0" eb="2">
      <t>タテヤ</t>
    </rPh>
    <rPh sb="2" eb="4">
      <t>メイショウ</t>
    </rPh>
    <phoneticPr fontId="1"/>
  </si>
  <si>
    <t>円/年</t>
    <rPh sb="0" eb="1">
      <t>エン</t>
    </rPh>
    <rPh sb="2" eb="3">
      <t>ネン</t>
    </rPh>
    <phoneticPr fontId="1"/>
  </si>
  <si>
    <t>建屋名</t>
    <rPh sb="0" eb="2">
      <t>タテヤ</t>
    </rPh>
    <rPh sb="2" eb="3">
      <t>メイ</t>
    </rPh>
    <phoneticPr fontId="1"/>
  </si>
  <si>
    <t>取組番号</t>
    <rPh sb="0" eb="2">
      <t>トリクミ</t>
    </rPh>
    <rPh sb="2" eb="4">
      <t>バンゴウ</t>
    </rPh>
    <phoneticPr fontId="1"/>
  </si>
  <si>
    <t>取組名</t>
    <rPh sb="0" eb="1">
      <t>トリクミ</t>
    </rPh>
    <rPh sb="1" eb="2">
      <t>メイ</t>
    </rPh>
    <phoneticPr fontId="8"/>
  </si>
  <si>
    <t>取組年度</t>
    <rPh sb="0" eb="1">
      <t>トリク</t>
    </rPh>
    <rPh sb="2" eb="4">
      <t>ネンド</t>
    </rPh>
    <phoneticPr fontId="1"/>
  </si>
  <si>
    <t>取組年度</t>
    <rPh sb="0" eb="1">
      <t>ト</t>
    </rPh>
    <rPh sb="1" eb="2">
      <t>ク</t>
    </rPh>
    <rPh sb="2" eb="4">
      <t>ネンド</t>
    </rPh>
    <phoneticPr fontId="1"/>
  </si>
  <si>
    <t>導入する主な省エネ設備</t>
    <rPh sb="0" eb="1">
      <t>ドウニュウ</t>
    </rPh>
    <rPh sb="5" eb="6">
      <t>ショウ</t>
    </rPh>
    <rPh sb="9" eb="11">
      <t>セツビ</t>
    </rPh>
    <phoneticPr fontId="1"/>
  </si>
  <si>
    <t>費用効率性</t>
    <rPh sb="0" eb="2">
      <t>ヒヨウ</t>
    </rPh>
    <rPh sb="2" eb="5">
      <t>コウリツセイ</t>
    </rPh>
    <phoneticPr fontId="8"/>
  </si>
  <si>
    <t>設備導入による費用効率性</t>
    <rPh sb="0" eb="1">
      <t>セツビ</t>
    </rPh>
    <rPh sb="1" eb="3">
      <t>ドウニュウ</t>
    </rPh>
    <rPh sb="6" eb="8">
      <t>ヒヨウ</t>
    </rPh>
    <rPh sb="8" eb="9">
      <t>タイ</t>
    </rPh>
    <rPh sb="9" eb="12">
      <t>コウリツセイ</t>
    </rPh>
    <phoneticPr fontId="8"/>
  </si>
  <si>
    <t>入力欄</t>
    <rPh sb="0" eb="2">
      <t>ニュウリョク</t>
    </rPh>
    <rPh sb="2" eb="3">
      <t>ラン</t>
    </rPh>
    <phoneticPr fontId="1"/>
  </si>
  <si>
    <t>自動計算欄</t>
    <rPh sb="0" eb="2">
      <t>ジドウ</t>
    </rPh>
    <rPh sb="2" eb="4">
      <t>ケイサン</t>
    </rPh>
    <rPh sb="4" eb="5">
      <t>ラン</t>
    </rPh>
    <phoneticPr fontId="1"/>
  </si>
  <si>
    <t>導入設備の耐用年数
（A）</t>
    <rPh sb="0" eb="2">
      <t>ドウニュウ</t>
    </rPh>
    <rPh sb="2" eb="4">
      <t>セツビ</t>
    </rPh>
    <rPh sb="5" eb="7">
      <t>タイヨウ</t>
    </rPh>
    <rPh sb="7" eb="9">
      <t>ネンスウ</t>
    </rPh>
    <phoneticPr fontId="8"/>
  </si>
  <si>
    <r>
      <t>CO</t>
    </r>
    <r>
      <rPr>
        <sz val="9"/>
        <rFont val="ＭＳ Ｐゴシック"/>
        <family val="3"/>
        <charset val="128"/>
      </rPr>
      <t>2</t>
    </r>
    <r>
      <rPr>
        <sz val="11"/>
        <rFont val="ＭＳ Ｐゴシック"/>
        <family val="3"/>
        <charset val="128"/>
      </rPr>
      <t>排出量削減効果を算定する基準年度＊1</t>
    </r>
    <rPh sb="3" eb="5">
      <t>ハイシュツ</t>
    </rPh>
    <rPh sb="5" eb="6">
      <t>リョウ</t>
    </rPh>
    <rPh sb="6" eb="8">
      <t>サクゲン</t>
    </rPh>
    <rPh sb="8" eb="10">
      <t>コウカ</t>
    </rPh>
    <rPh sb="11" eb="13">
      <t>サンテイ</t>
    </rPh>
    <rPh sb="15" eb="17">
      <t>キジュン</t>
    </rPh>
    <rPh sb="17" eb="19">
      <t>ネンド</t>
    </rPh>
    <phoneticPr fontId="8"/>
  </si>
  <si>
    <r>
      <t>CO</t>
    </r>
    <r>
      <rPr>
        <vertAlign val="subscript"/>
        <sz val="11"/>
        <color indexed="8"/>
        <rFont val="ＭＳ Ｐゴシック"/>
        <family val="3"/>
        <charset val="128"/>
      </rPr>
      <t>２</t>
    </r>
    <r>
      <rPr>
        <sz val="11"/>
        <color indexed="8"/>
        <rFont val="ＭＳ Ｐゴシック"/>
        <family val="3"/>
        <charset val="128"/>
      </rPr>
      <t>排出量削減効果を算定する基準年度を記入すること。空調負荷の変更等を見込むために過去３年平均等を基準とする場合はその旨記入すること。</t>
    </r>
    <rPh sb="3" eb="6">
      <t>ハイシュツリョウ</t>
    </rPh>
    <rPh sb="6" eb="8">
      <t>サクゲン</t>
    </rPh>
    <rPh sb="8" eb="10">
      <t>コウカ</t>
    </rPh>
    <rPh sb="11" eb="13">
      <t>サンテイ</t>
    </rPh>
    <rPh sb="27" eb="29">
      <t>クウチョウ</t>
    </rPh>
    <rPh sb="29" eb="31">
      <t>フカ</t>
    </rPh>
    <rPh sb="32" eb="34">
      <t>ヘンコウ</t>
    </rPh>
    <rPh sb="34" eb="35">
      <t>ナド</t>
    </rPh>
    <rPh sb="36" eb="38">
      <t>ミコ</t>
    </rPh>
    <rPh sb="42" eb="44">
      <t>カコ</t>
    </rPh>
    <rPh sb="45" eb="46">
      <t>ネン</t>
    </rPh>
    <rPh sb="46" eb="48">
      <t>ヘイキン</t>
    </rPh>
    <rPh sb="48" eb="49">
      <t>ナド</t>
    </rPh>
    <rPh sb="50" eb="52">
      <t>キジュン</t>
    </rPh>
    <rPh sb="55" eb="57">
      <t>バアイ</t>
    </rPh>
    <rPh sb="60" eb="61">
      <t>ムネ</t>
    </rPh>
    <rPh sb="61" eb="63">
      <t>キニュウ</t>
    </rPh>
    <phoneticPr fontId="1"/>
  </si>
  <si>
    <t>主な対象設備</t>
    <rPh sb="0" eb="1">
      <t>オモ</t>
    </rPh>
    <rPh sb="2" eb="4">
      <t>タイショウ</t>
    </rPh>
    <rPh sb="4" eb="6">
      <t>セツビ</t>
    </rPh>
    <phoneticPr fontId="1"/>
  </si>
  <si>
    <t>対象設備の耐用年数</t>
    <rPh sb="0" eb="1">
      <t>タイショウ</t>
    </rPh>
    <rPh sb="1" eb="3">
      <t>セツビ</t>
    </rPh>
    <rPh sb="4" eb="6">
      <t>タイヨウ</t>
    </rPh>
    <rPh sb="6" eb="8">
      <t>ネンスウ</t>
    </rPh>
    <phoneticPr fontId="1"/>
  </si>
  <si>
    <r>
      <t>該当する設備導入の取組における基準年度の年間CO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キジュン</t>
    </rPh>
    <rPh sb="17" eb="19">
      <t>ネンド</t>
    </rPh>
    <rPh sb="20" eb="22">
      <t>ネンカン</t>
    </rPh>
    <rPh sb="25" eb="27">
      <t>ハイシュツ</t>
    </rPh>
    <rPh sb="27" eb="28">
      <t>リョウ</t>
    </rPh>
    <rPh sb="29" eb="31">
      <t>キニュウ</t>
    </rPh>
    <rPh sb="39" eb="41">
      <t>トウガイ</t>
    </rPh>
    <rPh sb="41" eb="43">
      <t>ハイシュツ</t>
    </rPh>
    <rPh sb="52" eb="54">
      <t>テイシュツ</t>
    </rPh>
    <phoneticPr fontId="1"/>
  </si>
  <si>
    <r>
      <t>該当する設備導入の取組における設備導入後の年間CO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セツビ</t>
    </rPh>
    <rPh sb="17" eb="19">
      <t>ドウニュウ</t>
    </rPh>
    <rPh sb="19" eb="20">
      <t>ゴ</t>
    </rPh>
    <rPh sb="21" eb="23">
      <t>ネンカン</t>
    </rPh>
    <rPh sb="26" eb="28">
      <t>ハイシュツ</t>
    </rPh>
    <rPh sb="28" eb="29">
      <t>リョウ</t>
    </rPh>
    <rPh sb="30" eb="32">
      <t>キニュウ</t>
    </rPh>
    <rPh sb="40" eb="42">
      <t>トウガイ</t>
    </rPh>
    <rPh sb="42" eb="44">
      <t>ハイシュツ</t>
    </rPh>
    <rPh sb="53" eb="55">
      <t>テイシュツ</t>
    </rPh>
    <phoneticPr fontId="1"/>
  </si>
  <si>
    <t>取組番号はシステム（機能を一体とする系統）ごととすること。また、複数年事業において、同一システムに係る取組の場合は、同一番号とすること。</t>
    <rPh sb="0" eb="2">
      <t>トリクミ</t>
    </rPh>
    <rPh sb="2" eb="4">
      <t>バンゴウ</t>
    </rPh>
    <rPh sb="10" eb="12">
      <t>キノウ</t>
    </rPh>
    <rPh sb="13" eb="15">
      <t>イッタイ</t>
    </rPh>
    <rPh sb="18" eb="20">
      <t>ケイトウ</t>
    </rPh>
    <rPh sb="32" eb="35">
      <t>フクスウネン</t>
    </rPh>
    <rPh sb="35" eb="37">
      <t>ジギョウ</t>
    </rPh>
    <rPh sb="42" eb="44">
      <t>ドウイツ</t>
    </rPh>
    <rPh sb="49" eb="50">
      <t>カカ</t>
    </rPh>
    <rPh sb="51" eb="53">
      <t>トリクミ</t>
    </rPh>
    <rPh sb="54" eb="56">
      <t>バアイ</t>
    </rPh>
    <rPh sb="58" eb="60">
      <t>ドウイツ</t>
    </rPh>
    <rPh sb="60" eb="62">
      <t>バンゴウ</t>
    </rPh>
    <phoneticPr fontId="1"/>
  </si>
  <si>
    <t>ランニングコスト削減金額の算定根拠は別途提出すること。その際、エネルギーの種類別にその単価を記載すること。</t>
    <rPh sb="8" eb="10">
      <t>サクゲン</t>
    </rPh>
    <rPh sb="10" eb="12">
      <t>キンガク</t>
    </rPh>
    <rPh sb="13" eb="15">
      <t>サンテイ</t>
    </rPh>
    <rPh sb="15" eb="17">
      <t>コンキョ</t>
    </rPh>
    <rPh sb="18" eb="20">
      <t>ベット</t>
    </rPh>
    <rPh sb="20" eb="22">
      <t>テイシュツ</t>
    </rPh>
    <rPh sb="29" eb="30">
      <t>サイ</t>
    </rPh>
    <rPh sb="37" eb="39">
      <t>シュルイ</t>
    </rPh>
    <rPh sb="39" eb="40">
      <t>ベツ</t>
    </rPh>
    <rPh sb="43" eb="45">
      <t>タンカ</t>
    </rPh>
    <rPh sb="46" eb="48">
      <t>キサイ</t>
    </rPh>
    <phoneticPr fontId="1"/>
  </si>
  <si>
    <t>補助対象として、該当する取組の事業費（税込）を記入すること。</t>
    <rPh sb="0" eb="2">
      <t>ホジョ</t>
    </rPh>
    <rPh sb="2" eb="4">
      <t>タイショウ</t>
    </rPh>
    <rPh sb="8" eb="10">
      <t>ガイトウ</t>
    </rPh>
    <rPh sb="12" eb="14">
      <t>トリクミ</t>
    </rPh>
    <rPh sb="15" eb="17">
      <t>ジギョウ</t>
    </rPh>
    <rPh sb="17" eb="18">
      <t>ヒ</t>
    </rPh>
    <phoneticPr fontId="1"/>
  </si>
  <si>
    <t>当該建屋における補助対象設備導入の取組について記載すること。</t>
    <rPh sb="0" eb="2">
      <t>トウガイ</t>
    </rPh>
    <rPh sb="2" eb="3">
      <t>タ</t>
    </rPh>
    <rPh sb="3" eb="4">
      <t>ヤ</t>
    </rPh>
    <rPh sb="8" eb="10">
      <t>ホジョ</t>
    </rPh>
    <rPh sb="10" eb="12">
      <t>タイショウ</t>
    </rPh>
    <rPh sb="12" eb="14">
      <t>セツビ</t>
    </rPh>
    <rPh sb="14" eb="16">
      <t>ドウニュウ</t>
    </rPh>
    <rPh sb="17" eb="19">
      <t>トリクミ</t>
    </rPh>
    <rPh sb="23" eb="25">
      <t>キサイ</t>
    </rPh>
    <phoneticPr fontId="1"/>
  </si>
  <si>
    <t>当該建屋に設置されている設備における運用改善について記載すること。なお、当該補助事業にて導入される設備も含む。</t>
    <rPh sb="0" eb="2">
      <t>トウガイ</t>
    </rPh>
    <rPh sb="2" eb="3">
      <t>タ</t>
    </rPh>
    <rPh sb="3" eb="4">
      <t>ヤ</t>
    </rPh>
    <rPh sb="5" eb="7">
      <t>セッチ</t>
    </rPh>
    <rPh sb="12" eb="14">
      <t>セツビ</t>
    </rPh>
    <rPh sb="18" eb="20">
      <t>ウンヨウ</t>
    </rPh>
    <rPh sb="20" eb="22">
      <t>カイゼン</t>
    </rPh>
    <rPh sb="26" eb="28">
      <t>キサイ</t>
    </rPh>
    <rPh sb="36" eb="38">
      <t>トウガイ</t>
    </rPh>
    <rPh sb="38" eb="40">
      <t>ホジョ</t>
    </rPh>
    <rPh sb="40" eb="42">
      <t>ジギョウ</t>
    </rPh>
    <rPh sb="44" eb="46">
      <t>ドウニュウ</t>
    </rPh>
    <rPh sb="49" eb="51">
      <t>セツビ</t>
    </rPh>
    <rPh sb="52" eb="53">
      <t>フク</t>
    </rPh>
    <phoneticPr fontId="1"/>
  </si>
  <si>
    <t>＊7</t>
    <phoneticPr fontId="1"/>
  </si>
  <si>
    <t>運用改善における対象設備の残りの耐用年数を記載すること。（対象設備とは、運用改善の取組により、消費エネルギーが削減する設備を指す。）</t>
    <rPh sb="0" eb="2">
      <t>ウンヨウ</t>
    </rPh>
    <rPh sb="2" eb="4">
      <t>カイゼン</t>
    </rPh>
    <rPh sb="8" eb="10">
      <t>タイショウ</t>
    </rPh>
    <rPh sb="10" eb="12">
      <t>セツビ</t>
    </rPh>
    <rPh sb="13" eb="14">
      <t>ノコ</t>
    </rPh>
    <rPh sb="16" eb="18">
      <t>タイヨウ</t>
    </rPh>
    <rPh sb="18" eb="20">
      <t>ネンスウ</t>
    </rPh>
    <rPh sb="21" eb="23">
      <t>キサイ</t>
    </rPh>
    <phoneticPr fontId="1"/>
  </si>
  <si>
    <t>取組番号
*3</t>
    <rPh sb="0" eb="2">
      <t>トリク</t>
    </rPh>
    <rPh sb="2" eb="4">
      <t>バンゴウ</t>
    </rPh>
    <phoneticPr fontId="8"/>
  </si>
  <si>
    <t>取組番号
*3</t>
    <rPh sb="0" eb="2">
      <t>トリクミ</t>
    </rPh>
    <rPh sb="2" eb="4">
      <t>バンゴウ</t>
    </rPh>
    <phoneticPr fontId="1"/>
  </si>
  <si>
    <t>運用改善に資する主な設備の
残耐用年数（A）＊9</t>
    <rPh sb="0" eb="2">
      <t>ウンヨウ</t>
    </rPh>
    <rPh sb="2" eb="4">
      <t>カイゼン</t>
    </rPh>
    <rPh sb="5" eb="6">
      <t>シ</t>
    </rPh>
    <rPh sb="8" eb="9">
      <t>オモ</t>
    </rPh>
    <rPh sb="10" eb="12">
      <t>セツビ</t>
    </rPh>
    <rPh sb="14" eb="15">
      <t>ザン</t>
    </rPh>
    <rPh sb="15" eb="17">
      <t>タイヨウ</t>
    </rPh>
    <rPh sb="17" eb="19">
      <t>ネンスウ</t>
    </rPh>
    <phoneticPr fontId="1"/>
  </si>
  <si>
    <t>ランニングコスト削減金額＊7</t>
    <rPh sb="8" eb="10">
      <t>サクゲン</t>
    </rPh>
    <rPh sb="10" eb="12">
      <t>キンガク</t>
    </rPh>
    <phoneticPr fontId="1"/>
  </si>
  <si>
    <t>ランニングコスト削減金額 ＊7</t>
    <rPh sb="8" eb="10">
      <t>サクゲン</t>
    </rPh>
    <rPh sb="10" eb="12">
      <t>キンガク</t>
    </rPh>
    <phoneticPr fontId="1"/>
  </si>
  <si>
    <t>設備導入によるランニングコスト削減金額合計</t>
    <rPh sb="0" eb="2">
      <t>セツビ</t>
    </rPh>
    <rPh sb="2" eb="4">
      <t>ドウニュウ</t>
    </rPh>
    <rPh sb="17" eb="19">
      <t>キンガク</t>
    </rPh>
    <rPh sb="19" eb="21">
      <t>ゴウケイ</t>
    </rPh>
    <phoneticPr fontId="1"/>
  </si>
  <si>
    <t>運用改善によるランニングコスト削減金額合計</t>
    <rPh sb="0" eb="2">
      <t>ウンヨウ</t>
    </rPh>
    <rPh sb="2" eb="4">
      <t>カイゼン</t>
    </rPh>
    <rPh sb="17" eb="19">
      <t>キンガク</t>
    </rPh>
    <rPh sb="19" eb="21">
      <t>ゴウケイ</t>
    </rPh>
    <phoneticPr fontId="1"/>
  </si>
  <si>
    <t>取組全体の費用効率性</t>
    <rPh sb="4" eb="5">
      <t>タイ</t>
    </rPh>
    <rPh sb="5" eb="7">
      <t>コウカ</t>
    </rPh>
    <rPh sb="7" eb="10">
      <t>コウリツセイ</t>
    </rPh>
    <phoneticPr fontId="8"/>
  </si>
  <si>
    <t>％</t>
    <phoneticPr fontId="1"/>
  </si>
  <si>
    <r>
      <t>事業全体のCO</t>
    </r>
    <r>
      <rPr>
        <sz val="8"/>
        <color theme="1"/>
        <rFont val="ＭＳ 明朝"/>
        <family val="1"/>
        <charset val="128"/>
      </rPr>
      <t>2</t>
    </r>
    <r>
      <rPr>
        <sz val="11"/>
        <color theme="1"/>
        <rFont val="ＭＳ 明朝"/>
        <family val="1"/>
        <charset val="128"/>
      </rPr>
      <t>排出量削減効果集計表</t>
    </r>
    <rPh sb="0" eb="2">
      <t>ジギョウ</t>
    </rPh>
    <rPh sb="2" eb="4">
      <t>ゼンタイ</t>
    </rPh>
    <rPh sb="8" eb="10">
      <t>ハイシュツ</t>
    </rPh>
    <rPh sb="10" eb="11">
      <t>リョウ</t>
    </rPh>
    <rPh sb="11" eb="13">
      <t>サクゲン</t>
    </rPh>
    <rPh sb="13" eb="15">
      <t>コウカ</t>
    </rPh>
    <rPh sb="15" eb="18">
      <t>シュウケイヒョウ</t>
    </rPh>
    <phoneticPr fontId="1"/>
  </si>
  <si>
    <t>運用改善による効果</t>
    <rPh sb="0" eb="2">
      <t>ウンヨウ</t>
    </rPh>
    <rPh sb="2" eb="4">
      <t>カイゼン</t>
    </rPh>
    <rPh sb="7" eb="9">
      <t>コウカ</t>
    </rPh>
    <phoneticPr fontId="1"/>
  </si>
  <si>
    <t>＊12</t>
  </si>
  <si>
    <t>設備導入による効果</t>
    <rPh sb="0" eb="2">
      <t>セツビ</t>
    </rPh>
    <rPh sb="2" eb="4">
      <t>ドウニュウ</t>
    </rPh>
    <rPh sb="7" eb="9">
      <t>コウカ</t>
    </rPh>
    <phoneticPr fontId="1"/>
  </si>
  <si>
    <t>取組全体による効果</t>
    <rPh sb="0" eb="2">
      <t>トリクミ</t>
    </rPh>
    <rPh sb="2" eb="4">
      <t>ゼンタイ</t>
    </rPh>
    <rPh sb="7" eb="9">
      <t>コウカ</t>
    </rPh>
    <phoneticPr fontId="1"/>
  </si>
  <si>
    <t>合　　計</t>
    <rPh sb="0" eb="1">
      <t>ゴウ</t>
    </rPh>
    <rPh sb="3" eb="4">
      <t>ケイ</t>
    </rPh>
    <phoneticPr fontId="1"/>
  </si>
  <si>
    <t>費用効率性</t>
    <rPh sb="0" eb="2">
      <t>ヒヨウ</t>
    </rPh>
    <rPh sb="2" eb="5">
      <t>コウリツセイ</t>
    </rPh>
    <phoneticPr fontId="1"/>
  </si>
  <si>
    <t>設備導入
による</t>
    <rPh sb="0" eb="2">
      <t>セツビ</t>
    </rPh>
    <rPh sb="2" eb="4">
      <t>ドウニュウ</t>
    </rPh>
    <phoneticPr fontId="1"/>
  </si>
  <si>
    <t>運用改善
による</t>
    <rPh sb="0" eb="2">
      <t>ウンヨウ</t>
    </rPh>
    <rPh sb="2" eb="4">
      <t>カイゼン</t>
    </rPh>
    <phoneticPr fontId="1"/>
  </si>
  <si>
    <t>表の右に書かれている記号の数値を別紙2-1-2（その2）の同じ記号の列に記入すること。</t>
    <rPh sb="0" eb="1">
      <t>ヒョウ</t>
    </rPh>
    <rPh sb="2" eb="3">
      <t>ミギ</t>
    </rPh>
    <rPh sb="4" eb="5">
      <t>カ</t>
    </rPh>
    <rPh sb="10" eb="12">
      <t>キゴウ</t>
    </rPh>
    <rPh sb="13" eb="15">
      <t>スウチ</t>
    </rPh>
    <rPh sb="16" eb="18">
      <t>ベッシ</t>
    </rPh>
    <rPh sb="29" eb="30">
      <t>オナ</t>
    </rPh>
    <rPh sb="31" eb="33">
      <t>キゴウ</t>
    </rPh>
    <rPh sb="34" eb="35">
      <t>レツ</t>
    </rPh>
    <rPh sb="36" eb="38">
      <t>キニュウ</t>
    </rPh>
    <phoneticPr fontId="1"/>
  </si>
  <si>
    <t>注）別紙2-1-2（その1）の記号（イ～ル）の欄の数値をそれぞれ記入すること。</t>
    <rPh sb="0" eb="1">
      <t>チュウ</t>
    </rPh>
    <rPh sb="15" eb="17">
      <t>キゴウ</t>
    </rPh>
    <rPh sb="23" eb="24">
      <t>ラン</t>
    </rPh>
    <phoneticPr fontId="1"/>
  </si>
  <si>
    <t>導入前（運用改善では取組前のシステムを記入）</t>
    <rPh sb="0" eb="3">
      <t>ドウニュウマエ</t>
    </rPh>
    <rPh sb="4" eb="6">
      <t>ウンヨウ</t>
    </rPh>
    <rPh sb="6" eb="8">
      <t>カイゼン</t>
    </rPh>
    <rPh sb="10" eb="12">
      <t>トリクミ</t>
    </rPh>
    <rPh sb="12" eb="13">
      <t>マエ</t>
    </rPh>
    <rPh sb="19" eb="21">
      <t>キニュウ</t>
    </rPh>
    <phoneticPr fontId="1"/>
  </si>
  <si>
    <t>導入後（運用改善では取組後のシステムを記入）</t>
    <rPh sb="0" eb="2">
      <t>ドウニュウ</t>
    </rPh>
    <rPh sb="2" eb="3">
      <t>ゴ</t>
    </rPh>
    <rPh sb="12" eb="13">
      <t>ゴ</t>
    </rPh>
    <phoneticPr fontId="1"/>
  </si>
  <si>
    <t>　　　注記　：運用改善の場合は主な対象設備を導入前側に記入し導入後は空欄とする</t>
    <rPh sb="3" eb="5">
      <t>チュウキ</t>
    </rPh>
    <rPh sb="7" eb="9">
      <t>ウンヨウ</t>
    </rPh>
    <rPh sb="9" eb="11">
      <t>カイゼン</t>
    </rPh>
    <rPh sb="12" eb="14">
      <t>バアイ</t>
    </rPh>
    <rPh sb="15" eb="16">
      <t>オモ</t>
    </rPh>
    <rPh sb="17" eb="19">
      <t>タイショウ</t>
    </rPh>
    <rPh sb="19" eb="21">
      <t>セツビ</t>
    </rPh>
    <rPh sb="22" eb="24">
      <t>ドウニュウ</t>
    </rPh>
    <rPh sb="24" eb="25">
      <t>マエ</t>
    </rPh>
    <rPh sb="25" eb="26">
      <t>ガワ</t>
    </rPh>
    <rPh sb="27" eb="29">
      <t>キニュウ</t>
    </rPh>
    <rPh sb="30" eb="32">
      <t>ドウニュウ</t>
    </rPh>
    <rPh sb="32" eb="33">
      <t>ゴ</t>
    </rPh>
    <rPh sb="34" eb="36">
      <t>クウラン</t>
    </rPh>
    <phoneticPr fontId="1"/>
  </si>
  <si>
    <t>機器表（導入前）（取組前）</t>
    <rPh sb="0" eb="2">
      <t>キキ</t>
    </rPh>
    <rPh sb="2" eb="3">
      <t>ヒョウ</t>
    </rPh>
    <rPh sb="4" eb="6">
      <t>ドウニュウ</t>
    </rPh>
    <rPh sb="6" eb="7">
      <t>マエ</t>
    </rPh>
    <rPh sb="9" eb="11">
      <t>トリクミ</t>
    </rPh>
    <rPh sb="11" eb="12">
      <t>マエ</t>
    </rPh>
    <phoneticPr fontId="1"/>
  </si>
  <si>
    <t>補助対象機器表（導入後）　（取組後）　　　　　　　　　　　　　　　　　　　　　　　　　　　　　　　　※メーカー名・機器型番は参考</t>
    <rPh sb="0" eb="2">
      <t>ホジョ</t>
    </rPh>
    <rPh sb="2" eb="4">
      <t>タイショウ</t>
    </rPh>
    <rPh sb="4" eb="6">
      <t>キキ</t>
    </rPh>
    <rPh sb="6" eb="7">
      <t>ヒョウ</t>
    </rPh>
    <rPh sb="8" eb="10">
      <t>ドウニュウ</t>
    </rPh>
    <rPh sb="10" eb="11">
      <t>ゴ</t>
    </rPh>
    <rPh sb="14" eb="16">
      <t>トリクミ</t>
    </rPh>
    <rPh sb="16" eb="17">
      <t>ゴ</t>
    </rPh>
    <phoneticPr fontId="1"/>
  </si>
  <si>
    <t>No.</t>
    <phoneticPr fontId="1"/>
  </si>
  <si>
    <t>％（F＝E/C×100）</t>
    <phoneticPr fontId="1"/>
  </si>
  <si>
    <t>（ハ）</t>
    <phoneticPr fontId="1"/>
  </si>
  <si>
    <t>取組名</t>
    <rPh sb="0" eb="1">
      <t>トリクミ</t>
    </rPh>
    <rPh sb="1" eb="2">
      <t>メイ</t>
    </rPh>
    <phoneticPr fontId="1"/>
  </si>
  <si>
    <t>％（E＝D/B×100）</t>
    <phoneticPr fontId="1"/>
  </si>
  <si>
    <t>（チ）</t>
    <phoneticPr fontId="1"/>
  </si>
  <si>
    <t>（リ）</t>
    <phoneticPr fontId="1"/>
  </si>
  <si>
    <t>（ヌ）</t>
    <phoneticPr fontId="1"/>
  </si>
  <si>
    <t>＊3</t>
    <phoneticPr fontId="1"/>
  </si>
  <si>
    <t>＊10</t>
    <phoneticPr fontId="1"/>
  </si>
  <si>
    <t>補助対象経費支出予定額＊4</t>
    <rPh sb="0" eb="2">
      <t>ホジョ</t>
    </rPh>
    <rPh sb="2" eb="4">
      <t>タイショウ</t>
    </rPh>
    <rPh sb="4" eb="6">
      <t>ケイヒ</t>
    </rPh>
    <rPh sb="6" eb="8">
      <t>シシュツ</t>
    </rPh>
    <rPh sb="8" eb="10">
      <t>ヨテイ</t>
    </rPh>
    <rPh sb="10" eb="11">
      <t>ガク</t>
    </rPh>
    <phoneticPr fontId="8"/>
  </si>
  <si>
    <t>％（F＝E/C×100）</t>
    <phoneticPr fontId="1"/>
  </si>
  <si>
    <t>補助対象経費支出予定額合計</t>
    <phoneticPr fontId="8"/>
  </si>
  <si>
    <t>（イ）　*12</t>
    <phoneticPr fontId="1"/>
  </si>
  <si>
    <t>（ロ）</t>
    <phoneticPr fontId="1"/>
  </si>
  <si>
    <t>％</t>
    <phoneticPr fontId="1"/>
  </si>
  <si>
    <r>
      <t>t－CO</t>
    </r>
    <r>
      <rPr>
        <sz val="8"/>
        <rFont val="ＭＳ Ｐゴシック"/>
        <family val="3"/>
        <charset val="128"/>
      </rPr>
      <t>2</t>
    </r>
    <phoneticPr fontId="1"/>
  </si>
  <si>
    <t>（ニ）</t>
    <phoneticPr fontId="1"/>
  </si>
  <si>
    <t>％（E＝D/B×100）</t>
    <phoneticPr fontId="1"/>
  </si>
  <si>
    <t>（ホ）</t>
    <phoneticPr fontId="1"/>
  </si>
  <si>
    <t>（へ）</t>
    <phoneticPr fontId="1"/>
  </si>
  <si>
    <t>（ト）</t>
    <phoneticPr fontId="1"/>
  </si>
  <si>
    <t>％</t>
    <phoneticPr fontId="1"/>
  </si>
  <si>
    <t>（ル）</t>
    <phoneticPr fontId="1"/>
  </si>
  <si>
    <t>＊1</t>
    <phoneticPr fontId="1"/>
  </si>
  <si>
    <t>＊2</t>
    <phoneticPr fontId="1"/>
  </si>
  <si>
    <t>＊5</t>
    <phoneticPr fontId="1"/>
  </si>
  <si>
    <t>＊6</t>
    <phoneticPr fontId="1"/>
  </si>
  <si>
    <t>＊8</t>
    <phoneticPr fontId="1"/>
  </si>
  <si>
    <t>＊9</t>
    <phoneticPr fontId="1"/>
  </si>
  <si>
    <t>＊11</t>
    <phoneticPr fontId="1"/>
  </si>
  <si>
    <r>
      <t>算定する基準年度の年間CO</t>
    </r>
    <r>
      <rPr>
        <vertAlign val="subscript"/>
        <sz val="10"/>
        <rFont val="ＭＳ Ｐゴシック"/>
        <family val="3"/>
        <charset val="128"/>
      </rPr>
      <t>２</t>
    </r>
    <r>
      <rPr>
        <sz val="10"/>
        <rFont val="ＭＳ Ｐゴシック"/>
        <family val="3"/>
        <charset val="128"/>
      </rPr>
      <t>排出量＊5</t>
    </r>
    <rPh sb="0" eb="2">
      <t>サンテイ</t>
    </rPh>
    <rPh sb="4" eb="6">
      <t>キジュン</t>
    </rPh>
    <rPh sb="6" eb="8">
      <t>ネンド</t>
    </rPh>
    <rPh sb="9" eb="11">
      <t>ネンカン</t>
    </rPh>
    <rPh sb="14" eb="16">
      <t>ハイシュツ</t>
    </rPh>
    <rPh sb="16" eb="17">
      <t>リョウ</t>
    </rPh>
    <phoneticPr fontId="1"/>
  </si>
  <si>
    <r>
      <t>設備導入後の年間CO</t>
    </r>
    <r>
      <rPr>
        <vertAlign val="subscript"/>
        <sz val="10"/>
        <rFont val="ＭＳ Ｐゴシック"/>
        <family val="3"/>
        <charset val="128"/>
      </rPr>
      <t>２</t>
    </r>
    <r>
      <rPr>
        <sz val="10"/>
        <rFont val="ＭＳ Ｐゴシック"/>
        <family val="3"/>
        <charset val="128"/>
      </rPr>
      <t>排出量＊6</t>
    </r>
    <rPh sb="0" eb="2">
      <t>セツビ</t>
    </rPh>
    <rPh sb="2" eb="5">
      <t>ドウニュウゴ</t>
    </rPh>
    <rPh sb="6" eb="8">
      <t>ネンカン</t>
    </rPh>
    <rPh sb="11" eb="13">
      <t>ハイシュツ</t>
    </rPh>
    <rPh sb="13" eb="14">
      <t>リョウ</t>
    </rPh>
    <phoneticPr fontId="1"/>
  </si>
  <si>
    <r>
      <t>基準年度CO</t>
    </r>
    <r>
      <rPr>
        <sz val="6"/>
        <rFont val="ＭＳ Ｐゴシック"/>
        <family val="3"/>
        <charset val="128"/>
      </rPr>
      <t>2</t>
    </r>
    <r>
      <rPr>
        <sz val="10"/>
        <rFont val="ＭＳ Ｐゴシック"/>
        <family val="3"/>
        <charset val="128"/>
      </rPr>
      <t>排出量-導入後CO</t>
    </r>
    <r>
      <rPr>
        <sz val="6"/>
        <rFont val="ＭＳ Ｐゴシック"/>
        <family val="3"/>
        <charset val="128"/>
      </rPr>
      <t>2</t>
    </r>
    <r>
      <rPr>
        <sz val="10"/>
        <rFont val="ＭＳ Ｐゴシック"/>
        <family val="3"/>
        <charset val="128"/>
      </rPr>
      <t>排出量</t>
    </r>
    <rPh sb="0" eb="2">
      <t>キジュン</t>
    </rPh>
    <rPh sb="2" eb="4">
      <t>ネンド</t>
    </rPh>
    <rPh sb="7" eb="9">
      <t>ハイシュツ</t>
    </rPh>
    <rPh sb="9" eb="10">
      <t>リョウ</t>
    </rPh>
    <rPh sb="11" eb="13">
      <t>ドウニュウ</t>
    </rPh>
    <rPh sb="13" eb="14">
      <t>ゴ</t>
    </rPh>
    <rPh sb="17" eb="19">
      <t>ハイシュツ</t>
    </rPh>
    <rPh sb="19" eb="20">
      <t>リョウ</t>
    </rPh>
    <phoneticPr fontId="8"/>
  </si>
  <si>
    <r>
      <t>t‐CO</t>
    </r>
    <r>
      <rPr>
        <sz val="6"/>
        <rFont val="ＭＳ Ｐゴシック"/>
        <family val="3"/>
        <charset val="128"/>
      </rPr>
      <t>2</t>
    </r>
    <r>
      <rPr>
        <sz val="11"/>
        <rFont val="ＭＳ Ｐゴシック"/>
        <family val="3"/>
        <charset val="128"/>
      </rPr>
      <t>／年（E=C-D）</t>
    </r>
    <rPh sb="6" eb="7">
      <t>ネン</t>
    </rPh>
    <phoneticPr fontId="8"/>
  </si>
  <si>
    <r>
      <t>年間CO</t>
    </r>
    <r>
      <rPr>
        <sz val="6"/>
        <rFont val="ＭＳ Ｐゴシック"/>
        <family val="3"/>
        <charset val="128"/>
      </rPr>
      <t>2</t>
    </r>
    <r>
      <rPr>
        <sz val="10"/>
        <rFont val="ＭＳ Ｐゴシック"/>
        <family val="3"/>
        <charset val="128"/>
      </rPr>
      <t>削減率</t>
    </r>
    <phoneticPr fontId="1"/>
  </si>
  <si>
    <r>
      <t>CO</t>
    </r>
    <r>
      <rPr>
        <sz val="6"/>
        <rFont val="ＭＳ Ｐゴシック"/>
        <family val="3"/>
        <charset val="128"/>
      </rPr>
      <t>2</t>
    </r>
    <r>
      <rPr>
        <sz val="10"/>
        <rFont val="ＭＳ Ｐゴシック"/>
        <family val="3"/>
        <charset val="128"/>
      </rPr>
      <t>削減量</t>
    </r>
    <rPh sb="3" eb="5">
      <t>サクゲン</t>
    </rPh>
    <rPh sb="5" eb="6">
      <t>リョウ</t>
    </rPh>
    <phoneticPr fontId="8"/>
  </si>
  <si>
    <r>
      <t>t‐CO</t>
    </r>
    <r>
      <rPr>
        <sz val="6"/>
        <rFont val="ＭＳ Ｐゴシック"/>
        <family val="3"/>
        <charset val="128"/>
      </rPr>
      <t>2</t>
    </r>
    <r>
      <rPr>
        <sz val="11"/>
        <rFont val="ＭＳ Ｐゴシック"/>
        <family val="3"/>
        <charset val="128"/>
      </rPr>
      <t>（G＝E×A）</t>
    </r>
    <phoneticPr fontId="8"/>
  </si>
  <si>
    <r>
      <t>円/tCO</t>
    </r>
    <r>
      <rPr>
        <sz val="6"/>
        <rFont val="ＭＳ Ｐゴシック"/>
        <family val="3"/>
        <charset val="128"/>
      </rPr>
      <t>2</t>
    </r>
    <r>
      <rPr>
        <sz val="11"/>
        <rFont val="ＭＳ Ｐゴシック"/>
        <family val="3"/>
        <charset val="128"/>
      </rPr>
      <t>（B／G）</t>
    </r>
    <phoneticPr fontId="8"/>
  </si>
  <si>
    <r>
      <t>設備導入による年間CO</t>
    </r>
    <r>
      <rPr>
        <sz val="8"/>
        <rFont val="ＭＳ Ｐゴシック"/>
        <family val="3"/>
        <charset val="128"/>
      </rPr>
      <t>2</t>
    </r>
    <r>
      <rPr>
        <sz val="11"/>
        <rFont val="ＭＳ Ｐゴシック"/>
        <family val="3"/>
        <charset val="128"/>
      </rPr>
      <t>削減量合計</t>
    </r>
    <rPh sb="0" eb="2">
      <t>セツビ</t>
    </rPh>
    <rPh sb="2" eb="4">
      <t>ドウニュウ</t>
    </rPh>
    <rPh sb="7" eb="9">
      <t>ネンカン</t>
    </rPh>
    <rPh sb="12" eb="14">
      <t>サクゲン</t>
    </rPh>
    <rPh sb="14" eb="15">
      <t>リョウ</t>
    </rPh>
    <rPh sb="15" eb="17">
      <t>ゴウケイ</t>
    </rPh>
    <phoneticPr fontId="1"/>
  </si>
  <si>
    <r>
      <t>設備導入によるCO</t>
    </r>
    <r>
      <rPr>
        <sz val="8"/>
        <rFont val="ＭＳ Ｐゴシック"/>
        <family val="3"/>
        <charset val="128"/>
      </rPr>
      <t>2</t>
    </r>
    <r>
      <rPr>
        <sz val="11"/>
        <rFont val="ＭＳ Ｐゴシック"/>
        <family val="3"/>
        <charset val="128"/>
      </rPr>
      <t>削減量合計</t>
    </r>
    <rPh sb="0" eb="2">
      <t>セツビ</t>
    </rPh>
    <rPh sb="2" eb="4">
      <t>ドウニュウ</t>
    </rPh>
    <rPh sb="10" eb="12">
      <t>サクゲン</t>
    </rPh>
    <rPh sb="12" eb="13">
      <t>リョウ</t>
    </rPh>
    <rPh sb="13" eb="15">
      <t>ゴウケイ</t>
    </rPh>
    <phoneticPr fontId="1"/>
  </si>
  <si>
    <r>
      <t>算定する基準年度の年間CO</t>
    </r>
    <r>
      <rPr>
        <vertAlign val="subscript"/>
        <sz val="10"/>
        <rFont val="ＭＳ Ｐゴシック"/>
        <family val="3"/>
        <charset val="128"/>
      </rPr>
      <t>2</t>
    </r>
    <r>
      <rPr>
        <sz val="10"/>
        <rFont val="ＭＳ Ｐゴシック"/>
        <family val="3"/>
        <charset val="128"/>
      </rPr>
      <t>排出量＊10</t>
    </r>
    <rPh sb="0" eb="2">
      <t>サンテイ</t>
    </rPh>
    <rPh sb="4" eb="6">
      <t>キジュン</t>
    </rPh>
    <rPh sb="6" eb="8">
      <t>ネンド</t>
    </rPh>
    <rPh sb="9" eb="11">
      <t>ネンカン</t>
    </rPh>
    <rPh sb="14" eb="16">
      <t>ハイシュツ</t>
    </rPh>
    <rPh sb="16" eb="17">
      <t>リョウ</t>
    </rPh>
    <phoneticPr fontId="1"/>
  </si>
  <si>
    <r>
      <t>運用改善後の年間CO</t>
    </r>
    <r>
      <rPr>
        <vertAlign val="subscript"/>
        <sz val="10"/>
        <rFont val="ＭＳ Ｐゴシック"/>
        <family val="3"/>
        <charset val="128"/>
      </rPr>
      <t>2</t>
    </r>
    <r>
      <rPr>
        <sz val="10"/>
        <rFont val="ＭＳ Ｐゴシック"/>
        <family val="3"/>
        <charset val="128"/>
      </rPr>
      <t>排出量＊11</t>
    </r>
    <rPh sb="0" eb="2">
      <t>ウンヨウ</t>
    </rPh>
    <rPh sb="2" eb="4">
      <t>カイゼン</t>
    </rPh>
    <rPh sb="4" eb="5">
      <t>ゴ</t>
    </rPh>
    <rPh sb="6" eb="8">
      <t>ネンカン</t>
    </rPh>
    <rPh sb="11" eb="13">
      <t>ハイシュツ</t>
    </rPh>
    <rPh sb="13" eb="14">
      <t>リョウ</t>
    </rPh>
    <phoneticPr fontId="1"/>
  </si>
  <si>
    <r>
      <t>t‐CO</t>
    </r>
    <r>
      <rPr>
        <sz val="6"/>
        <rFont val="ＭＳ Ｐゴシック"/>
        <family val="3"/>
        <charset val="128"/>
      </rPr>
      <t>2</t>
    </r>
    <r>
      <rPr>
        <sz val="11"/>
        <rFont val="ＭＳ Ｐゴシック"/>
        <family val="3"/>
        <charset val="128"/>
      </rPr>
      <t>／年（D=B-C）</t>
    </r>
    <rPh sb="6" eb="7">
      <t>ネン</t>
    </rPh>
    <phoneticPr fontId="8"/>
  </si>
  <si>
    <r>
      <t>t‐CO</t>
    </r>
    <r>
      <rPr>
        <sz val="6"/>
        <rFont val="ＭＳ Ｐゴシック"/>
        <family val="3"/>
        <charset val="128"/>
      </rPr>
      <t>2</t>
    </r>
    <r>
      <rPr>
        <sz val="11"/>
        <rFont val="ＭＳ Ｐゴシック"/>
        <family val="3"/>
        <charset val="128"/>
      </rPr>
      <t>（F=D×A）</t>
    </r>
    <phoneticPr fontId="8"/>
  </si>
  <si>
    <r>
      <t>運用改善による年間CO</t>
    </r>
    <r>
      <rPr>
        <sz val="8"/>
        <rFont val="ＭＳ Ｐゴシック"/>
        <family val="3"/>
        <charset val="128"/>
      </rPr>
      <t>2</t>
    </r>
    <r>
      <rPr>
        <sz val="11"/>
        <rFont val="ＭＳ Ｐゴシック"/>
        <family val="3"/>
        <charset val="128"/>
      </rPr>
      <t>削減量合計　*8</t>
    </r>
    <rPh sb="0" eb="2">
      <t>ウンヨウ</t>
    </rPh>
    <rPh sb="2" eb="4">
      <t>カイゼン</t>
    </rPh>
    <rPh sb="7" eb="9">
      <t>ネンカン</t>
    </rPh>
    <rPh sb="12" eb="14">
      <t>サクゲン</t>
    </rPh>
    <rPh sb="14" eb="15">
      <t>リョウ</t>
    </rPh>
    <rPh sb="15" eb="17">
      <t>ゴウケイ</t>
    </rPh>
    <phoneticPr fontId="1"/>
  </si>
  <si>
    <r>
      <t>運用改善によるCO</t>
    </r>
    <r>
      <rPr>
        <sz val="8"/>
        <rFont val="ＭＳ Ｐゴシック"/>
        <family val="3"/>
        <charset val="128"/>
      </rPr>
      <t>2</t>
    </r>
    <r>
      <rPr>
        <sz val="11"/>
        <rFont val="ＭＳ Ｐゴシック"/>
        <family val="3"/>
        <charset val="128"/>
      </rPr>
      <t>削減量合計</t>
    </r>
    <rPh sb="10" eb="12">
      <t>サクゲン</t>
    </rPh>
    <rPh sb="12" eb="13">
      <t>リョウ</t>
    </rPh>
    <rPh sb="13" eb="15">
      <t>ゴウケイ</t>
    </rPh>
    <phoneticPr fontId="1"/>
  </si>
  <si>
    <r>
      <t>取組全体の年間CO</t>
    </r>
    <r>
      <rPr>
        <sz val="8"/>
        <rFont val="ＭＳ Ｐゴシック"/>
        <family val="3"/>
        <charset val="128"/>
      </rPr>
      <t>2</t>
    </r>
    <r>
      <rPr>
        <sz val="11"/>
        <rFont val="ＭＳ Ｐゴシック"/>
        <family val="3"/>
        <charset val="128"/>
      </rPr>
      <t>削減量合計</t>
    </r>
    <rPh sb="2" eb="4">
      <t>ゼンタイ</t>
    </rPh>
    <rPh sb="5" eb="7">
      <t>ネンカン</t>
    </rPh>
    <rPh sb="10" eb="12">
      <t>サクゲン</t>
    </rPh>
    <rPh sb="12" eb="13">
      <t>リョウ</t>
    </rPh>
    <rPh sb="13" eb="15">
      <t>ゴウケイ</t>
    </rPh>
    <phoneticPr fontId="1"/>
  </si>
  <si>
    <r>
      <t>取組全体のCO</t>
    </r>
    <r>
      <rPr>
        <sz val="8"/>
        <rFont val="ＭＳ Ｐゴシック"/>
        <family val="3"/>
        <charset val="128"/>
      </rPr>
      <t>2</t>
    </r>
    <r>
      <rPr>
        <sz val="11"/>
        <rFont val="ＭＳ Ｐゴシック"/>
        <family val="3"/>
        <charset val="128"/>
      </rPr>
      <t>削減量合計</t>
    </r>
    <rPh sb="8" eb="10">
      <t>サクゲン</t>
    </rPh>
    <rPh sb="10" eb="11">
      <t>リョウ</t>
    </rPh>
    <rPh sb="11" eb="13">
      <t>ゴウケイ</t>
    </rPh>
    <phoneticPr fontId="1"/>
  </si>
  <si>
    <t>本設備における運用改善においても同一番号とすること。</t>
    <rPh sb="0" eb="1">
      <t>ホン</t>
    </rPh>
    <rPh sb="1" eb="3">
      <t>セツビ</t>
    </rPh>
    <rPh sb="7" eb="9">
      <t>ウンヨウ</t>
    </rPh>
    <rPh sb="9" eb="11">
      <t>カイゼン</t>
    </rPh>
    <rPh sb="16" eb="18">
      <t>ドウイツ</t>
    </rPh>
    <rPh sb="18" eb="20">
      <t>バンゴウ</t>
    </rPh>
    <phoneticPr fontId="1"/>
  </si>
  <si>
    <t>年度</t>
    <rPh sb="0" eb="2">
      <t>ネンド</t>
    </rPh>
    <phoneticPr fontId="1"/>
  </si>
  <si>
    <t>基準年度</t>
    <rPh sb="0" eb="2">
      <t>キジュン</t>
    </rPh>
    <rPh sb="2" eb="4">
      <t>ネンド</t>
    </rPh>
    <phoneticPr fontId="1"/>
  </si>
  <si>
    <t>補助対象経費支出
予定額</t>
    <phoneticPr fontId="1"/>
  </si>
  <si>
    <t>取組全体
による</t>
    <rPh sb="0" eb="2">
      <t>トリクミ</t>
    </rPh>
    <rPh sb="2" eb="4">
      <t>ゼンタイ</t>
    </rPh>
    <phoneticPr fontId="1"/>
  </si>
  <si>
    <r>
      <t>（ル）　　
円/t－CO</t>
    </r>
    <r>
      <rPr>
        <sz val="6"/>
        <color theme="1"/>
        <rFont val="ＭＳ 明朝"/>
        <family val="1"/>
        <charset val="128"/>
      </rPr>
      <t>2</t>
    </r>
    <rPh sb="6" eb="7">
      <t>エン</t>
    </rPh>
    <phoneticPr fontId="1"/>
  </si>
  <si>
    <r>
      <t>年間CO</t>
    </r>
    <r>
      <rPr>
        <sz val="6"/>
        <color theme="1"/>
        <rFont val="ＭＳ 明朝"/>
        <family val="1"/>
        <charset val="128"/>
      </rPr>
      <t>2</t>
    </r>
    <r>
      <rPr>
        <sz val="10"/>
        <color theme="1"/>
        <rFont val="ＭＳ 明朝"/>
        <family val="1"/>
        <charset val="128"/>
      </rPr>
      <t>排出量
t－CO</t>
    </r>
    <r>
      <rPr>
        <sz val="8"/>
        <color theme="1"/>
        <rFont val="ＭＳ 明朝"/>
        <family val="1"/>
        <charset val="128"/>
      </rPr>
      <t>2</t>
    </r>
    <r>
      <rPr>
        <sz val="10"/>
        <color theme="1"/>
        <rFont val="ＭＳ 明朝"/>
        <family val="1"/>
        <charset val="128"/>
      </rPr>
      <t>/年</t>
    </r>
    <rPh sb="0" eb="2">
      <t>ネンカン</t>
    </rPh>
    <rPh sb="5" eb="7">
      <t>ハイシュツ</t>
    </rPh>
    <rPh sb="7" eb="8">
      <t>リョウ</t>
    </rPh>
    <rPh sb="8" eb="9">
      <t>ゲンリョウ</t>
    </rPh>
    <rPh sb="15" eb="16">
      <t>ネン</t>
    </rPh>
    <phoneticPr fontId="1"/>
  </si>
  <si>
    <r>
      <t>CO</t>
    </r>
    <r>
      <rPr>
        <sz val="6"/>
        <color theme="1"/>
        <rFont val="ＭＳ 明朝"/>
        <family val="1"/>
        <charset val="128"/>
      </rPr>
      <t>2</t>
    </r>
    <r>
      <rPr>
        <sz val="10"/>
        <color theme="1"/>
        <rFont val="ＭＳ 明朝"/>
        <family val="1"/>
        <charset val="128"/>
      </rPr>
      <t>削減量（ニ）
t－CO</t>
    </r>
    <r>
      <rPr>
        <sz val="6"/>
        <color theme="1"/>
        <rFont val="ＭＳ 明朝"/>
        <family val="1"/>
        <charset val="128"/>
      </rPr>
      <t>2</t>
    </r>
    <rPh sb="3" eb="5">
      <t>サクゲン</t>
    </rPh>
    <rPh sb="5" eb="6">
      <t>リョウ</t>
    </rPh>
    <phoneticPr fontId="1"/>
  </si>
  <si>
    <r>
      <t>CO</t>
    </r>
    <r>
      <rPr>
        <sz val="6"/>
        <color theme="1"/>
        <rFont val="ＭＳ 明朝"/>
        <family val="1"/>
        <charset val="128"/>
      </rPr>
      <t>2</t>
    </r>
    <r>
      <rPr>
        <sz val="10"/>
        <color theme="1"/>
        <rFont val="ＭＳ 明朝"/>
        <family val="1"/>
        <charset val="128"/>
      </rPr>
      <t>削減量（ト）
t－CO</t>
    </r>
    <r>
      <rPr>
        <sz val="6"/>
        <color theme="1"/>
        <rFont val="ＭＳ 明朝"/>
        <family val="1"/>
        <charset val="128"/>
      </rPr>
      <t>2</t>
    </r>
    <rPh sb="3" eb="5">
      <t>サクゲン</t>
    </rPh>
    <rPh sb="5" eb="6">
      <t>リョウ</t>
    </rPh>
    <phoneticPr fontId="1"/>
  </si>
  <si>
    <r>
      <t>年間CO</t>
    </r>
    <r>
      <rPr>
        <sz val="6"/>
        <color theme="1"/>
        <rFont val="ＭＳ 明朝"/>
        <family val="1"/>
        <charset val="128"/>
      </rPr>
      <t>2</t>
    </r>
    <r>
      <rPr>
        <sz val="10"/>
        <color theme="1"/>
        <rFont val="ＭＳ 明朝"/>
        <family val="1"/>
        <charset val="128"/>
      </rPr>
      <t>排出削減量(ロ）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</si>
  <si>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排出削減率(ハ）
％</t>
    </r>
    <rPh sb="0" eb="2">
      <t>ネンカン</t>
    </rPh>
    <rPh sb="5" eb="7">
      <t>ハイシュツ</t>
    </rPh>
    <rPh sb="7" eb="9">
      <t>サクゲン</t>
    </rPh>
    <rPh sb="9" eb="10">
      <t>リツ</t>
    </rPh>
    <phoneticPr fontId="1"/>
  </si>
  <si>
    <r>
      <t>年間CO</t>
    </r>
    <r>
      <rPr>
        <sz val="8"/>
        <color theme="1"/>
        <rFont val="ＭＳ 明朝"/>
        <family val="1"/>
        <charset val="128"/>
      </rPr>
      <t>2</t>
    </r>
    <r>
      <rPr>
        <sz val="11"/>
        <color theme="1"/>
        <rFont val="ＭＳ 明朝"/>
        <family val="1"/>
        <charset val="128"/>
      </rPr>
      <t>排出削減量、削減率</t>
    </r>
    <rPh sb="0" eb="2">
      <t>ネンカン</t>
    </rPh>
    <rPh sb="5" eb="7">
      <t>ハイシュツ</t>
    </rPh>
    <rPh sb="7" eb="9">
      <t>サクゲン</t>
    </rPh>
    <rPh sb="9" eb="10">
      <t>リョウ</t>
    </rPh>
    <rPh sb="11" eb="13">
      <t>サクゲン</t>
    </rPh>
    <rPh sb="13" eb="14">
      <t>リツ</t>
    </rPh>
    <phoneticPr fontId="1"/>
  </si>
  <si>
    <r>
      <t>年間CO</t>
    </r>
    <r>
      <rPr>
        <sz val="6"/>
        <color theme="1"/>
        <rFont val="ＭＳ 明朝"/>
        <family val="1"/>
        <charset val="128"/>
      </rPr>
      <t>2</t>
    </r>
    <r>
      <rPr>
        <sz val="10"/>
        <color theme="1"/>
        <rFont val="ＭＳ 明朝"/>
        <family val="1"/>
        <charset val="128"/>
      </rPr>
      <t>排出削減量(ホ）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</si>
  <si>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排出削減率(ヘ）
％</t>
    </r>
    <rPh sb="0" eb="2">
      <t>ネンカン</t>
    </rPh>
    <rPh sb="5" eb="7">
      <t>ハイシュツ</t>
    </rPh>
    <rPh sb="7" eb="9">
      <t>サクゲン</t>
    </rPh>
    <rPh sb="9" eb="10">
      <t>リツ</t>
    </rPh>
    <phoneticPr fontId="1"/>
  </si>
  <si>
    <r>
      <t>年間CO</t>
    </r>
    <r>
      <rPr>
        <sz val="6"/>
        <color theme="1"/>
        <rFont val="ＭＳ 明朝"/>
        <family val="1"/>
        <charset val="128"/>
      </rPr>
      <t>2</t>
    </r>
    <r>
      <rPr>
        <sz val="10"/>
        <color theme="1"/>
        <rFont val="ＭＳ 明朝"/>
        <family val="1"/>
        <charset val="128"/>
      </rPr>
      <t>排出削減量(チ）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</si>
  <si>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排出削減率(リ）
％</t>
    </r>
    <rPh sb="0" eb="2">
      <t>ネンカン</t>
    </rPh>
    <rPh sb="5" eb="7">
      <t>ハイシュツ</t>
    </rPh>
    <rPh sb="7" eb="9">
      <t>サクゲン</t>
    </rPh>
    <rPh sb="9" eb="10">
      <t>リツ</t>
    </rPh>
    <phoneticPr fontId="1"/>
  </si>
  <si>
    <t>円（イ）</t>
    <rPh sb="0" eb="1">
      <t>エン</t>
    </rPh>
    <phoneticPr fontId="1"/>
  </si>
  <si>
    <r>
      <t>CO</t>
    </r>
    <r>
      <rPr>
        <sz val="6"/>
        <color theme="1"/>
        <rFont val="ＭＳ 明朝"/>
        <family val="1"/>
        <charset val="128"/>
      </rPr>
      <t>2</t>
    </r>
    <r>
      <rPr>
        <sz val="10"/>
        <color theme="1"/>
        <rFont val="ＭＳ 明朝"/>
        <family val="1"/>
        <charset val="128"/>
      </rPr>
      <t>削減量（ヌ）
t－CO</t>
    </r>
    <r>
      <rPr>
        <sz val="6"/>
        <color theme="1"/>
        <rFont val="ＭＳ 明朝"/>
        <family val="1"/>
        <charset val="128"/>
      </rPr>
      <t>2</t>
    </r>
    <rPh sb="3" eb="5">
      <t>サクゲン</t>
    </rPh>
    <rPh sb="5" eb="6">
      <t>リョウ</t>
    </rPh>
    <phoneticPr fontId="1"/>
  </si>
  <si>
    <r>
      <t xml:space="preserve">(3) 差引額
</t>
    </r>
    <r>
      <rPr>
        <sz val="9"/>
        <rFont val="ＭＳ 明朝"/>
        <family val="1"/>
        <charset val="128"/>
      </rPr>
      <t>※(1)-(2)</t>
    </r>
    <rPh sb="4" eb="6">
      <t>サシヒキ</t>
    </rPh>
    <rPh sb="6" eb="7">
      <t>ガク</t>
    </rPh>
    <phoneticPr fontId="8"/>
  </si>
  <si>
    <r>
      <t xml:space="preserve">(6) 選定額
</t>
    </r>
    <r>
      <rPr>
        <sz val="9"/>
        <rFont val="ＭＳ 明朝"/>
        <family val="1"/>
        <charset val="128"/>
      </rPr>
      <t>※(4)と(5)を比較して少ない方の額</t>
    </r>
    <rPh sb="4" eb="6">
      <t>センテイ</t>
    </rPh>
    <rPh sb="6" eb="7">
      <t>ガク</t>
    </rPh>
    <rPh sb="17" eb="19">
      <t>ヒカク</t>
    </rPh>
    <rPh sb="21" eb="22">
      <t>スク</t>
    </rPh>
    <rPh sb="24" eb="25">
      <t>ホウ</t>
    </rPh>
    <rPh sb="26" eb="27">
      <t>ガク</t>
    </rPh>
    <phoneticPr fontId="8"/>
  </si>
  <si>
    <r>
      <t xml:space="preserve">(7) 補助基本額
</t>
    </r>
    <r>
      <rPr>
        <sz val="9"/>
        <rFont val="ＭＳ 明朝"/>
        <family val="1"/>
        <charset val="128"/>
      </rPr>
      <t>※(3)と(6)を比較して少ない方の額</t>
    </r>
    <rPh sb="4" eb="6">
      <t>ホジョ</t>
    </rPh>
    <rPh sb="6" eb="8">
      <t>キホン</t>
    </rPh>
    <rPh sb="8" eb="9">
      <t>ガク</t>
    </rPh>
    <rPh sb="19" eb="21">
      <t>ヒカク</t>
    </rPh>
    <rPh sb="23" eb="24">
      <t>スク</t>
    </rPh>
    <rPh sb="26" eb="27">
      <t>ホウ</t>
    </rPh>
    <rPh sb="28" eb="29">
      <t>ガク</t>
    </rPh>
    <phoneticPr fontId="8"/>
  </si>
  <si>
    <r>
      <t>t‐CO</t>
    </r>
    <r>
      <rPr>
        <sz val="8"/>
        <rFont val="ＭＳ Ｐゴシック"/>
        <family val="3"/>
        <charset val="128"/>
      </rPr>
      <t>2</t>
    </r>
    <r>
      <rPr>
        <sz val="11"/>
        <rFont val="ＭＳ Ｐゴシック"/>
        <family val="3"/>
        <charset val="128"/>
      </rPr>
      <t>／年（C）</t>
    </r>
    <phoneticPr fontId="8"/>
  </si>
  <si>
    <r>
      <t>t‐CO</t>
    </r>
    <r>
      <rPr>
        <sz val="8"/>
        <rFont val="ＭＳ Ｐゴシック"/>
        <family val="3"/>
        <charset val="128"/>
      </rPr>
      <t>2</t>
    </r>
    <r>
      <rPr>
        <sz val="11"/>
        <rFont val="ＭＳ Ｐゴシック"/>
        <family val="3"/>
        <charset val="128"/>
      </rPr>
      <t>／年（D）</t>
    </r>
    <phoneticPr fontId="8"/>
  </si>
  <si>
    <r>
      <t>t‐CO</t>
    </r>
    <r>
      <rPr>
        <sz val="8"/>
        <rFont val="ＭＳ Ｐゴシック"/>
        <family val="3"/>
        <charset val="128"/>
      </rPr>
      <t>2</t>
    </r>
    <r>
      <rPr>
        <sz val="11"/>
        <rFont val="ＭＳ Ｐゴシック"/>
        <family val="3"/>
        <charset val="128"/>
      </rPr>
      <t>／年（D）</t>
    </r>
    <phoneticPr fontId="8"/>
  </si>
  <si>
    <r>
      <t>t‐CO</t>
    </r>
    <r>
      <rPr>
        <sz val="8"/>
        <rFont val="ＭＳ Ｐゴシック"/>
        <family val="3"/>
        <charset val="128"/>
      </rPr>
      <t>2</t>
    </r>
    <r>
      <rPr>
        <sz val="11"/>
        <rFont val="ＭＳ Ｐゴシック"/>
        <family val="3"/>
        <charset val="128"/>
      </rPr>
      <t>／年（C）</t>
    </r>
    <phoneticPr fontId="8"/>
  </si>
  <si>
    <r>
      <t>t‐CO</t>
    </r>
    <r>
      <rPr>
        <sz val="8"/>
        <rFont val="ＭＳ Ｐゴシック"/>
        <family val="3"/>
        <charset val="128"/>
      </rPr>
      <t>2</t>
    </r>
    <r>
      <rPr>
        <sz val="11"/>
        <rFont val="ＭＳ Ｐゴシック"/>
        <family val="3"/>
        <charset val="128"/>
      </rPr>
      <t>／年（C）</t>
    </r>
    <phoneticPr fontId="8"/>
  </si>
  <si>
    <r>
      <t>円/t-CO</t>
    </r>
    <r>
      <rPr>
        <sz val="8"/>
        <rFont val="ＭＳ Ｐゴシック"/>
        <family val="3"/>
        <charset val="128"/>
      </rPr>
      <t>2</t>
    </r>
    <rPh sb="0" eb="1">
      <t>エン</t>
    </rPh>
    <phoneticPr fontId="8"/>
  </si>
  <si>
    <r>
      <t>設備導入による年間CO</t>
    </r>
    <r>
      <rPr>
        <sz val="8"/>
        <rFont val="ＭＳ Ｐゴシック"/>
        <family val="3"/>
        <charset val="128"/>
      </rPr>
      <t>2</t>
    </r>
    <r>
      <rPr>
        <sz val="11"/>
        <rFont val="ＭＳ Ｐゴシック"/>
        <family val="3"/>
        <charset val="128"/>
      </rPr>
      <t>削減率</t>
    </r>
    <rPh sb="0" eb="1">
      <t>セツビ</t>
    </rPh>
    <rPh sb="1" eb="3">
      <t>ドウニュウ</t>
    </rPh>
    <rPh sb="5" eb="7">
      <t>ネンカン</t>
    </rPh>
    <rPh sb="10" eb="12">
      <t>サクゲン</t>
    </rPh>
    <rPh sb="12" eb="14">
      <t>コウカ</t>
    </rPh>
    <rPh sb="14" eb="15">
      <t>リツ</t>
    </rPh>
    <phoneticPr fontId="1"/>
  </si>
  <si>
    <r>
      <t>t‐CO</t>
    </r>
    <r>
      <rPr>
        <sz val="8"/>
        <rFont val="ＭＳ Ｐゴシック"/>
        <family val="3"/>
        <charset val="128"/>
      </rPr>
      <t>2</t>
    </r>
    <r>
      <rPr>
        <sz val="11"/>
        <rFont val="ＭＳ Ｐゴシック"/>
        <family val="3"/>
        <charset val="128"/>
      </rPr>
      <t>／年（B）</t>
    </r>
    <phoneticPr fontId="8"/>
  </si>
  <si>
    <r>
      <t>取組全体による年間CO</t>
    </r>
    <r>
      <rPr>
        <sz val="8"/>
        <rFont val="ＭＳ Ｐゴシック"/>
        <family val="3"/>
        <charset val="128"/>
      </rPr>
      <t>2</t>
    </r>
    <r>
      <rPr>
        <sz val="11"/>
        <rFont val="ＭＳ Ｐゴシック"/>
        <family val="3"/>
        <charset val="128"/>
      </rPr>
      <t>削減率</t>
    </r>
    <rPh sb="0" eb="2">
      <t>トリクミ</t>
    </rPh>
    <rPh sb="2" eb="4">
      <t>ゼンタイ</t>
    </rPh>
    <phoneticPr fontId="1"/>
  </si>
  <si>
    <r>
      <t>該当する運用改善対象設備における基準年度の年間CO</t>
    </r>
    <r>
      <rPr>
        <sz val="8"/>
        <rFont val="ＭＳ Ｐゴシック"/>
        <family val="3"/>
        <charset val="128"/>
      </rPr>
      <t>2</t>
    </r>
    <r>
      <rPr>
        <sz val="11"/>
        <rFont val="ＭＳ Ｐゴシック"/>
        <family val="3"/>
        <charset val="128"/>
      </rPr>
      <t>排出量を記入すること。また、当該排出量の算定根拠は別途提出すること。</t>
    </r>
    <rPh sb="0" eb="2">
      <t>ガイトウ</t>
    </rPh>
    <rPh sb="4" eb="6">
      <t>ウンヨウ</t>
    </rPh>
    <rPh sb="6" eb="8">
      <t>カイゼン</t>
    </rPh>
    <rPh sb="8" eb="10">
      <t>タイショウ</t>
    </rPh>
    <rPh sb="10" eb="12">
      <t>セツビ</t>
    </rPh>
    <rPh sb="16" eb="18">
      <t>キジュン</t>
    </rPh>
    <rPh sb="18" eb="20">
      <t>ネンド</t>
    </rPh>
    <rPh sb="21" eb="23">
      <t>ネンカン</t>
    </rPh>
    <rPh sb="26" eb="28">
      <t>ハイシュツ</t>
    </rPh>
    <rPh sb="28" eb="29">
      <t>リョウ</t>
    </rPh>
    <rPh sb="30" eb="32">
      <t>キニュウ</t>
    </rPh>
    <rPh sb="40" eb="42">
      <t>トウガイ</t>
    </rPh>
    <rPh sb="42" eb="44">
      <t>ハイシュツ</t>
    </rPh>
    <rPh sb="44" eb="45">
      <t>リョウ</t>
    </rPh>
    <rPh sb="46" eb="48">
      <t>サンテイ</t>
    </rPh>
    <rPh sb="48" eb="50">
      <t>コンキョ</t>
    </rPh>
    <rPh sb="51" eb="53">
      <t>ベット</t>
    </rPh>
    <rPh sb="53" eb="55">
      <t>テイシュツ</t>
    </rPh>
    <phoneticPr fontId="1"/>
  </si>
  <si>
    <r>
      <t>該当する運用改善後の対象設備における年間CO</t>
    </r>
    <r>
      <rPr>
        <sz val="8"/>
        <rFont val="ＭＳ Ｐゴシック"/>
        <family val="3"/>
        <charset val="128"/>
      </rPr>
      <t>2</t>
    </r>
    <r>
      <rPr>
        <sz val="11"/>
        <rFont val="ＭＳ Ｐゴシック"/>
        <family val="3"/>
        <charset val="128"/>
      </rPr>
      <t>排出量を記入すること。また、当該排出量の算定根拠は別途提出すること。</t>
    </r>
    <rPh sb="4" eb="6">
      <t>ウンヨウ</t>
    </rPh>
    <rPh sb="6" eb="8">
      <t>カイゼン</t>
    </rPh>
    <rPh sb="8" eb="9">
      <t>ゴ</t>
    </rPh>
    <rPh sb="10" eb="12">
      <t>タイショウ</t>
    </rPh>
    <rPh sb="12" eb="14">
      <t>セツビ</t>
    </rPh>
    <phoneticPr fontId="1"/>
  </si>
  <si>
    <r>
      <t>設備導入による年間CO</t>
    </r>
    <r>
      <rPr>
        <sz val="8"/>
        <color indexed="8"/>
        <rFont val="ＭＳ Ｐゴシック"/>
        <family val="3"/>
        <charset val="128"/>
      </rPr>
      <t>2</t>
    </r>
    <r>
      <rPr>
        <sz val="11"/>
        <color indexed="8"/>
        <rFont val="ＭＳ Ｐゴシック"/>
        <family val="3"/>
        <charset val="128"/>
      </rPr>
      <t>削減効果＊2</t>
    </r>
    <rPh sb="0" eb="1">
      <t>セツビ</t>
    </rPh>
    <rPh sb="1" eb="3">
      <t>ドウニュウ</t>
    </rPh>
    <rPh sb="5" eb="7">
      <t>ネンカン</t>
    </rPh>
    <rPh sb="10" eb="12">
      <t>サクゲン</t>
    </rPh>
    <rPh sb="12" eb="14">
      <t>コウカ</t>
    </rPh>
    <phoneticPr fontId="1"/>
  </si>
  <si>
    <r>
      <t>運用改善による年間CO</t>
    </r>
    <r>
      <rPr>
        <sz val="8"/>
        <rFont val="ＭＳ Ｐゴシック"/>
        <family val="3"/>
        <charset val="128"/>
      </rPr>
      <t>2</t>
    </r>
    <r>
      <rPr>
        <sz val="11"/>
        <rFont val="ＭＳ Ｐゴシック"/>
        <family val="3"/>
        <charset val="128"/>
      </rPr>
      <t>削減効果*8</t>
    </r>
    <rPh sb="0" eb="2">
      <t>ウンヨウ</t>
    </rPh>
    <rPh sb="2" eb="4">
      <t>カイゼン</t>
    </rPh>
    <rPh sb="5" eb="7">
      <t>ネンカン</t>
    </rPh>
    <rPh sb="10" eb="12">
      <t>サクゲン</t>
    </rPh>
    <rPh sb="12" eb="14">
      <t>コウカ</t>
    </rPh>
    <phoneticPr fontId="1"/>
  </si>
  <si>
    <r>
      <t>運用改善による年間CO</t>
    </r>
    <r>
      <rPr>
        <sz val="8"/>
        <rFont val="ＭＳ Ｐゴシック"/>
        <family val="3"/>
        <charset val="128"/>
      </rPr>
      <t>2</t>
    </r>
    <r>
      <rPr>
        <sz val="11"/>
        <rFont val="ＭＳ Ｐゴシック"/>
        <family val="3"/>
        <charset val="128"/>
      </rPr>
      <t>削減率</t>
    </r>
    <rPh sb="0" eb="2">
      <t>ウンヨウ</t>
    </rPh>
    <rPh sb="2" eb="4">
      <t>カイゼン</t>
    </rPh>
    <phoneticPr fontId="1"/>
  </si>
  <si>
    <t xml:space="preserve">              ※設備名には主な導入省エネ設備を記入すること。</t>
    <rPh sb="15" eb="17">
      <t>セツビ</t>
    </rPh>
    <rPh sb="17" eb="18">
      <t>メイ</t>
    </rPh>
    <rPh sb="20" eb="21">
      <t>オモ</t>
    </rPh>
    <rPh sb="22" eb="24">
      <t>ドウニュウ</t>
    </rPh>
    <rPh sb="24" eb="25">
      <t>ショウ</t>
    </rPh>
    <rPh sb="27" eb="29">
      <t>セツビ</t>
    </rPh>
    <rPh sb="30" eb="32">
      <t>キニュウ</t>
    </rPh>
    <phoneticPr fontId="1"/>
  </si>
  <si>
    <t xml:space="preserve">              ※導入前、導入後が分かる様にシステムフロー図を記入すること。</t>
    <rPh sb="15" eb="17">
      <t>ドウニュウ</t>
    </rPh>
    <rPh sb="17" eb="18">
      <t>マエ</t>
    </rPh>
    <rPh sb="19" eb="21">
      <t>ドウニュウ</t>
    </rPh>
    <rPh sb="21" eb="22">
      <t>ゴ</t>
    </rPh>
    <rPh sb="23" eb="24">
      <t>ワ</t>
    </rPh>
    <rPh sb="26" eb="27">
      <t>ヨウ</t>
    </rPh>
    <rPh sb="35" eb="36">
      <t>ズ</t>
    </rPh>
    <rPh sb="37" eb="39">
      <t>キニュウ</t>
    </rPh>
    <phoneticPr fontId="1"/>
  </si>
  <si>
    <t>　　　　　　   　導入前のシステムフロー図には撤去範囲を示すこと。</t>
    <phoneticPr fontId="1"/>
  </si>
  <si>
    <t>　            ※複数年実施の場合は各年の実施内容が分かるように記入すること。</t>
    <rPh sb="14" eb="16">
      <t>フクスウ</t>
    </rPh>
    <rPh sb="16" eb="17">
      <t>ネン</t>
    </rPh>
    <rPh sb="17" eb="19">
      <t>ジッシ</t>
    </rPh>
    <rPh sb="20" eb="22">
      <t>バアイ</t>
    </rPh>
    <rPh sb="23" eb="25">
      <t>カクネン</t>
    </rPh>
    <rPh sb="26" eb="28">
      <t>ジッシ</t>
    </rPh>
    <rPh sb="28" eb="30">
      <t>ナイヨウ</t>
    </rPh>
    <rPh sb="31" eb="32">
      <t>ワ</t>
    </rPh>
    <rPh sb="37" eb="39">
      <t>キニュウ</t>
    </rPh>
    <phoneticPr fontId="1"/>
  </si>
  <si>
    <t>別紙２－２</t>
    <rPh sb="0" eb="2">
      <t>ベッシ</t>
    </rPh>
    <phoneticPr fontId="8"/>
  </si>
  <si>
    <t>別紙2-1-2（その2）</t>
    <rPh sb="0" eb="2">
      <t>ベッシ</t>
    </rPh>
    <phoneticPr fontId="1"/>
  </si>
  <si>
    <t>別添2 設備機器導入前後比較表</t>
    <rPh sb="0" eb="2">
      <t>ベッテン</t>
    </rPh>
    <phoneticPr fontId="1"/>
  </si>
  <si>
    <t>別添1 システム図（取組ごとに作成すること）</t>
    <rPh sb="0" eb="2">
      <t>ベッテン</t>
    </rPh>
    <rPh sb="8" eb="9">
      <t>ズ</t>
    </rPh>
    <phoneticPr fontId="1"/>
  </si>
  <si>
    <r>
      <t>別紙2-1-2（その1） 建屋ごとのCO</t>
    </r>
    <r>
      <rPr>
        <sz val="10"/>
        <color indexed="8"/>
        <rFont val="ＭＳ Ｐゴシック"/>
        <family val="3"/>
        <charset val="128"/>
      </rPr>
      <t>2</t>
    </r>
    <r>
      <rPr>
        <sz val="12"/>
        <color indexed="8"/>
        <rFont val="ＭＳ Ｐゴシック"/>
        <family val="3"/>
        <charset val="128"/>
      </rPr>
      <t>排出量削減効果等一覧表</t>
    </r>
    <rPh sb="0" eb="2">
      <t>ベッシ</t>
    </rPh>
    <rPh sb="13" eb="15">
      <t>タテヤ</t>
    </rPh>
    <rPh sb="21" eb="24">
      <t>ハイシュツリョウ</t>
    </rPh>
    <rPh sb="24" eb="26">
      <t>サクゲン</t>
    </rPh>
    <rPh sb="26" eb="28">
      <t>コウカ</t>
    </rPh>
    <rPh sb="28" eb="29">
      <t>ナド</t>
    </rPh>
    <rPh sb="29" eb="32">
      <t>イチランヒョウ</t>
    </rPh>
    <phoneticPr fontId="8"/>
  </si>
  <si>
    <t>別紙１－２</t>
    <rPh sb="0" eb="2">
      <t>ベッシ</t>
    </rPh>
    <phoneticPr fontId="8"/>
  </si>
  <si>
    <r>
      <t xml:space="preserve">(8) 補助金所要額
   （千円未満切捨て）
</t>
    </r>
    <r>
      <rPr>
        <sz val="9"/>
        <rFont val="ＭＳ 明朝"/>
        <family val="1"/>
        <charset val="128"/>
      </rPr>
      <t xml:space="preserve">※(7)×補助率
</t>
    </r>
    <rPh sb="4" eb="7">
      <t>ホジョキン</t>
    </rPh>
    <rPh sb="7" eb="9">
      <t>ショヨウ</t>
    </rPh>
    <rPh sb="9" eb="10">
      <t>ガク</t>
    </rPh>
    <rPh sb="29" eb="32">
      <t>ホジョリツ</t>
    </rPh>
    <phoneticPr fontId="8"/>
  </si>
  <si>
    <t>円/年</t>
    <rPh sb="0" eb="1">
      <t>エン</t>
    </rPh>
    <rPh sb="2" eb="3">
      <t>ネン</t>
    </rPh>
    <phoneticPr fontId="1"/>
  </si>
  <si>
    <t>1 本書式の欄が足りない場合は建屋名称を同一のものとし複数枚に記入すること。</t>
    <phoneticPr fontId="1"/>
  </si>
  <si>
    <t>2 設備導入、運用改善の双方どちらにおいても、取組番号ごとに別添1 システム図、別添2 設備機器導入前後比較表を作成し、添付すること。</t>
    <rPh sb="2" eb="4">
      <t>セツビ</t>
    </rPh>
    <rPh sb="4" eb="6">
      <t>ドウニュウ</t>
    </rPh>
    <rPh sb="7" eb="9">
      <t>ウンヨウ</t>
    </rPh>
    <rPh sb="9" eb="11">
      <t>カイゼン</t>
    </rPh>
    <rPh sb="12" eb="14">
      <t>ソウホウ</t>
    </rPh>
    <rPh sb="25" eb="27">
      <t>バンゴウ</t>
    </rPh>
    <rPh sb="60" eb="62">
      <t>テンプ</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</si>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</sst>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0_);[Red]\(#,##0.0\)"/>
    <numFmt numFmtId="179" formatCode="0_ "/>
    <numFmt numFmtId="180" formatCode="0.0_ "/>
    <numFmt numFmtId="181" formatCode="0.0_);[Red]\(0.0\)"/>
    <numFmt numFmtId="182" formatCode="0_);[Red]\(0\)"/>
  </numFmts>
  <fonts count="4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12"/>
      <name val="ＭＳ 明朝"/>
      <family val="1"/>
      <charset val="128"/>
    </font>
    <font>
      <sz val="9"/>
      <color theme="1"/>
      <name val="ＭＳ 明朝"/>
      <family val="1"/>
      <charset val="128"/>
    </font>
    <font>
      <sz val="11"/>
      <color indexed="8"/>
      <name val="ＭＳ Ｐゴシック"/>
      <family val="3"/>
      <charset val="128"/>
    </font>
    <font>
      <sz val="12"/>
      <color indexed="8"/>
      <name val="ＭＳ Ｐゴシック"/>
      <family val="3"/>
      <charset val="128"/>
    </font>
    <font>
      <sz val="11"/>
      <color rgb="FFFF0000"/>
      <name val="ＭＳ Ｐゴシック"/>
      <family val="3"/>
      <charset val="128"/>
    </font>
    <font>
      <sz val="12"/>
      <color rgb="FFFF0000"/>
      <name val="ＭＳ Ｐゴシック"/>
      <family val="3"/>
      <charset val="128"/>
    </font>
    <font>
      <b/>
      <sz val="11"/>
      <color rgb="FFFF0000"/>
      <name val="ＭＳ Ｐゴシック"/>
      <family val="3"/>
      <charset val="128"/>
    </font>
    <font>
      <sz val="11"/>
      <name val="ＭＳ Ｐゴシック"/>
      <family val="3"/>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2"/>
      <charset val="128"/>
      <scheme val="minor"/>
    </font>
    <font>
      <vertAlign val="subscript"/>
      <sz val="11"/>
      <color indexed="8"/>
      <name val="ＭＳ Ｐゴシック"/>
      <family val="3"/>
      <charset val="128"/>
    </font>
    <font>
      <sz val="10"/>
      <color theme="1"/>
      <name val="ＭＳ 明朝"/>
      <family val="1"/>
      <charset val="128"/>
    </font>
    <font>
      <sz val="8"/>
      <color theme="1"/>
      <name val="ＭＳ 明朝"/>
      <family val="1"/>
      <charset val="128"/>
    </font>
    <font>
      <sz val="11"/>
      <name val="ＭＳ 明朝"/>
      <family val="1"/>
      <charset val="128"/>
    </font>
    <font>
      <sz val="9"/>
      <name val="ＭＳ 明朝"/>
      <family val="1"/>
      <charset val="128"/>
    </font>
    <font>
      <sz val="14"/>
      <color theme="1"/>
      <name val="ＭＳ Ｐゴシック"/>
      <family val="3"/>
      <charset val="128"/>
      <scheme val="minor"/>
    </font>
    <font>
      <sz val="11"/>
      <color rgb="FFFF0000"/>
      <name val="ＭＳ Ｐゴシック"/>
      <family val="2"/>
      <charset val="128"/>
      <scheme val="minor"/>
    </font>
    <font>
      <b/>
      <sz val="9"/>
      <color rgb="FFFF0000"/>
      <name val="ＭＳ Ｐゴシック"/>
      <family val="3"/>
      <charset val="128"/>
      <scheme val="minor"/>
    </font>
    <font>
      <vertAlign val="subscript"/>
      <sz val="10"/>
      <name val="ＭＳ Ｐゴシック"/>
      <family val="3"/>
      <charset val="128"/>
    </font>
    <font>
      <sz val="6"/>
      <color theme="1"/>
      <name val="ＭＳ 明朝"/>
      <family val="1"/>
      <charset val="128"/>
    </font>
    <font>
      <sz val="11"/>
      <name val="ＭＳ Ｐゴシック"/>
      <family val="3"/>
      <charset val="128"/>
      <scheme val="minor"/>
    </font>
    <font>
      <b/>
      <sz val="14"/>
      <name val="ＭＳ 明朝"/>
      <family val="1"/>
      <charset val="128"/>
    </font>
    <font>
      <b/>
      <sz val="12"/>
      <name val="ＭＳ 明朝"/>
      <family val="1"/>
      <charset val="128"/>
    </font>
    <font>
      <sz val="8"/>
      <color indexed="8"/>
      <name val="ＭＳ Ｐゴシック"/>
      <family val="3"/>
      <charset val="128"/>
    </font>
  </fonts>
  <fills count="8">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theme="0" tint="-0.499984740745262"/>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style="thin">
        <color indexed="64"/>
      </top>
      <bottom/>
      <diagonal/>
    </border>
    <border>
      <left style="hair">
        <color theme="0" tint="-0.499984740745262"/>
      </left>
      <right style="medium">
        <color indexed="64"/>
      </right>
      <top style="thin">
        <color indexed="64"/>
      </top>
      <bottom style="hair">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theme="0" tint="-0.499984740745262"/>
      </top>
      <bottom style="double">
        <color indexed="64"/>
      </bottom>
      <diagonal/>
    </border>
    <border>
      <left/>
      <right style="medium">
        <color indexed="64"/>
      </right>
      <top style="hair">
        <color theme="0" tint="-0.499984740745262"/>
      </top>
      <bottom style="double">
        <color indexed="64"/>
      </bottom>
      <diagonal/>
    </border>
    <border>
      <left style="thin">
        <color indexed="64"/>
      </left>
      <right/>
      <top style="hair">
        <color theme="0" tint="-0.499984740745262"/>
      </top>
      <bottom style="double">
        <color indexed="64"/>
      </bottom>
      <diagonal/>
    </border>
    <border>
      <left style="medium">
        <color indexed="64"/>
      </left>
      <right/>
      <top style="hair">
        <color theme="0" tint="-0.499984740745262"/>
      </top>
      <bottom style="double">
        <color indexed="64"/>
      </bottom>
      <diagonal/>
    </border>
    <border>
      <left/>
      <right style="thin">
        <color indexed="64"/>
      </right>
      <top style="hair">
        <color theme="0" tint="-0.499984740745262"/>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7" fillId="0" borderId="0"/>
    <xf numFmtId="0" fontId="12" fillId="0" borderId="0">
      <alignment vertical="center"/>
    </xf>
    <xf numFmtId="9" fontId="12"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0" xfId="0" applyFont="1" applyBorder="1" applyAlignment="1">
      <alignment horizontal="center" vertical="center"/>
    </xf>
    <xf numFmtId="0" fontId="6" fillId="0" borderId="21" xfId="0" applyFont="1" applyBorder="1">
      <alignment vertical="center"/>
    </xf>
    <xf numFmtId="3" fontId="10" fillId="0" borderId="69" xfId="1" applyNumberFormat="1" applyFont="1" applyBorder="1" applyAlignment="1">
      <alignment horizontal="right" vertical="center" wrapText="1"/>
    </xf>
    <xf numFmtId="0" fontId="13" fillId="0" borderId="0" xfId="2" applyFont="1" applyAlignment="1">
      <alignment horizontal="left" vertical="center"/>
    </xf>
    <xf numFmtId="0" fontId="13" fillId="0" borderId="0" xfId="2" applyFont="1" applyAlignment="1">
      <alignment vertical="center"/>
    </xf>
    <xf numFmtId="0" fontId="12" fillId="0" borderId="0" xfId="2">
      <alignment vertical="center"/>
    </xf>
    <xf numFmtId="0" fontId="14" fillId="0" borderId="0" xfId="2" applyFont="1">
      <alignment vertical="center"/>
    </xf>
    <xf numFmtId="0" fontId="15" fillId="0" borderId="0" xfId="2" applyFont="1" applyAlignment="1">
      <alignment horizontal="left" vertical="center"/>
    </xf>
    <xf numFmtId="0" fontId="15" fillId="0" borderId="0" xfId="2" applyFont="1" applyAlignment="1">
      <alignment vertical="center"/>
    </xf>
    <xf numFmtId="0" fontId="17" fillId="0" borderId="0" xfId="2" applyFont="1">
      <alignment vertical="center"/>
    </xf>
    <xf numFmtId="0" fontId="12" fillId="0" borderId="0" xfId="2" applyBorder="1" applyAlignment="1">
      <alignment horizontal="center" vertical="center"/>
    </xf>
    <xf numFmtId="0" fontId="14" fillId="0" borderId="0" xfId="2" applyFont="1" applyFill="1" applyBorder="1">
      <alignment vertical="center"/>
    </xf>
    <xf numFmtId="0" fontId="13" fillId="0" borderId="0" xfId="2" applyFont="1" applyAlignment="1">
      <alignment horizontal="center" vertical="center"/>
    </xf>
    <xf numFmtId="177" fontId="13" fillId="0" borderId="0" xfId="2" applyNumberFormat="1" applyFont="1" applyAlignment="1">
      <alignment horizontal="left" vertical="center"/>
    </xf>
    <xf numFmtId="177" fontId="12" fillId="0" borderId="0" xfId="2" applyNumberFormat="1">
      <alignment vertical="center"/>
    </xf>
    <xf numFmtId="177" fontId="14" fillId="0" borderId="0" xfId="2" applyNumberFormat="1" applyFont="1" applyAlignment="1">
      <alignment vertical="center"/>
    </xf>
    <xf numFmtId="0" fontId="12" fillId="0" borderId="0" xfId="2" quotePrefix="1" applyBorder="1" applyAlignment="1">
      <alignment vertical="center"/>
    </xf>
    <xf numFmtId="0" fontId="12" fillId="0" borderId="0" xfId="2" applyBorder="1" applyAlignment="1">
      <alignment vertical="center"/>
    </xf>
    <xf numFmtId="177" fontId="17" fillId="0" borderId="0" xfId="2" applyNumberFormat="1" applyFont="1" applyBorder="1" applyAlignment="1">
      <alignment vertical="center"/>
    </xf>
    <xf numFmtId="0" fontId="17" fillId="0" borderId="0" xfId="2" applyFont="1" applyBorder="1">
      <alignment vertical="center"/>
    </xf>
    <xf numFmtId="177" fontId="17" fillId="3" borderId="0" xfId="2" applyNumberFormat="1" applyFont="1" applyFill="1" applyBorder="1" applyAlignment="1">
      <alignment horizontal="right" vertical="center"/>
    </xf>
    <xf numFmtId="177" fontId="17" fillId="3" borderId="0" xfId="2" applyNumberFormat="1" applyFont="1" applyFill="1" applyBorder="1">
      <alignment vertical="center"/>
    </xf>
    <xf numFmtId="177" fontId="14" fillId="0" borderId="0" xfId="2" applyNumberFormat="1" applyFont="1">
      <alignment vertical="center"/>
    </xf>
    <xf numFmtId="0" fontId="12" fillId="0" borderId="0" xfId="2" applyAlignment="1">
      <alignment horizontal="center" vertical="center"/>
    </xf>
    <xf numFmtId="0" fontId="17" fillId="0" borderId="0" xfId="2" applyFont="1" applyFill="1" applyBorder="1">
      <alignment vertical="center"/>
    </xf>
    <xf numFmtId="0" fontId="17" fillId="0" borderId="0" xfId="2" applyFont="1" applyAlignment="1">
      <alignment vertical="center"/>
    </xf>
    <xf numFmtId="0" fontId="12" fillId="0" borderId="0" xfId="2" applyFill="1" applyBorder="1">
      <alignment vertical="center"/>
    </xf>
    <xf numFmtId="0" fontId="12" fillId="0" borderId="0" xfId="2" applyFill="1" applyBorder="1" applyAlignment="1">
      <alignment horizontal="center" vertical="center"/>
    </xf>
    <xf numFmtId="177" fontId="12" fillId="0" borderId="0" xfId="2" applyNumberFormat="1" applyFill="1" applyBorder="1">
      <alignment vertical="center"/>
    </xf>
    <xf numFmtId="0" fontId="16" fillId="0" borderId="0" xfId="2" applyFont="1" applyFill="1" applyBorder="1" applyAlignment="1">
      <alignment vertical="center"/>
    </xf>
    <xf numFmtId="0" fontId="12" fillId="0" borderId="0" xfId="2" applyFill="1" applyBorder="1" applyAlignment="1">
      <alignment horizontal="center" vertical="center" wrapText="1"/>
    </xf>
    <xf numFmtId="0" fontId="20" fillId="0" borderId="0" xfId="2" applyFont="1" applyFill="1" applyBorder="1" applyAlignment="1">
      <alignment horizontal="center" vertical="center" wrapText="1"/>
    </xf>
    <xf numFmtId="0" fontId="19" fillId="0" borderId="0" xfId="2" quotePrefix="1" applyFont="1" applyFill="1" applyBorder="1" applyAlignment="1">
      <alignment vertical="center"/>
    </xf>
    <xf numFmtId="177" fontId="19" fillId="0" borderId="0"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xf numFmtId="177" fontId="12" fillId="0" borderId="0" xfId="2" applyNumberFormat="1" applyFill="1" applyBorder="1" applyAlignment="1">
      <alignment vertical="center"/>
    </xf>
    <xf numFmtId="0" fontId="19" fillId="0" borderId="0" xfId="2" applyFont="1" applyFill="1" applyBorder="1" applyAlignment="1">
      <alignment vertical="center"/>
    </xf>
    <xf numFmtId="177" fontId="21" fillId="0" borderId="0" xfId="2" applyNumberFormat="1" applyFont="1" applyFill="1" applyBorder="1" applyAlignment="1">
      <alignment horizontal="right" vertical="center"/>
    </xf>
    <xf numFmtId="178" fontId="17" fillId="0" borderId="0" xfId="2" applyNumberFormat="1" applyFont="1" applyFill="1" applyBorder="1" applyAlignment="1">
      <alignment horizontal="right" vertical="center"/>
    </xf>
    <xf numFmtId="178" fontId="20" fillId="0" borderId="0" xfId="2" applyNumberFormat="1" applyFont="1" applyFill="1" applyBorder="1" applyAlignment="1">
      <alignment horizontal="center" vertical="center" wrapText="1"/>
    </xf>
    <xf numFmtId="178" fontId="12" fillId="0" borderId="0" xfId="2" applyNumberFormat="1" applyFill="1" applyBorder="1" applyAlignment="1">
      <alignment horizontal="right" vertical="center"/>
    </xf>
    <xf numFmtId="177" fontId="17" fillId="0" borderId="0" xfId="2" applyNumberFormat="1" applyFont="1" applyFill="1" applyBorder="1" applyAlignment="1">
      <alignment vertical="center"/>
    </xf>
    <xf numFmtId="177" fontId="17" fillId="0" borderId="0" xfId="2" applyNumberFormat="1" applyFont="1" applyFill="1" applyBorder="1">
      <alignment vertical="center"/>
    </xf>
    <xf numFmtId="177" fontId="12" fillId="0" borderId="0" xfId="2" applyNumberFormat="1" applyFill="1" applyBorder="1" applyAlignment="1">
      <alignment horizontal="right" vertical="center"/>
    </xf>
    <xf numFmtId="177" fontId="18" fillId="0" borderId="0" xfId="2" applyNumberFormat="1" applyFont="1" applyFill="1" applyBorder="1" applyAlignment="1">
      <alignment horizontal="right" vertical="center"/>
    </xf>
    <xf numFmtId="178" fontId="18" fillId="0" borderId="0" xfId="2" applyNumberFormat="1" applyFont="1" applyFill="1" applyBorder="1" applyAlignment="1">
      <alignment horizontal="right" vertical="center"/>
    </xf>
    <xf numFmtId="0" fontId="23" fillId="0" borderId="0" xfId="2" applyFont="1" applyFill="1" applyBorder="1" applyAlignment="1">
      <alignment horizontal="center" vertical="center" wrapText="1"/>
    </xf>
    <xf numFmtId="177" fontId="18" fillId="0" borderId="0" xfId="2" applyNumberFormat="1" applyFont="1" applyFill="1" applyBorder="1">
      <alignment vertical="center"/>
    </xf>
    <xf numFmtId="0" fontId="22" fillId="0" borderId="0" xfId="2" quotePrefix="1" applyFont="1" applyFill="1" applyBorder="1" applyAlignment="1">
      <alignment vertical="center"/>
    </xf>
    <xf numFmtId="177" fontId="22" fillId="0" borderId="0" xfId="2" applyNumberFormat="1" applyFont="1" applyFill="1" applyBorder="1" applyAlignment="1">
      <alignment horizontal="right" vertical="center"/>
    </xf>
    <xf numFmtId="0" fontId="22" fillId="0" borderId="0" xfId="2" applyFont="1" applyFill="1" applyBorder="1" applyAlignment="1">
      <alignment vertical="center"/>
    </xf>
    <xf numFmtId="177" fontId="23" fillId="0" borderId="0" xfId="2" applyNumberFormat="1" applyFont="1" applyFill="1" applyBorder="1" applyAlignment="1">
      <alignment horizontal="center" vertical="center" wrapText="1"/>
    </xf>
    <xf numFmtId="0" fontId="12" fillId="0" borderId="0" xfId="2" quotePrefix="1" applyFill="1" applyBorder="1" applyAlignment="1">
      <alignment vertical="center"/>
    </xf>
    <xf numFmtId="0" fontId="12" fillId="0" borderId="0" xfId="2" applyFill="1" applyBorder="1" applyAlignment="1">
      <alignment vertical="center"/>
    </xf>
    <xf numFmtId="0" fontId="17" fillId="0" borderId="0" xfId="2" applyFont="1" applyFill="1" applyBorder="1" applyAlignment="1">
      <alignment vertical="center"/>
    </xf>
    <xf numFmtId="177" fontId="14" fillId="0" borderId="0" xfId="2" applyNumberFormat="1" applyFont="1" applyFill="1" applyBorder="1" applyAlignment="1">
      <alignment horizontal="right" vertical="center"/>
    </xf>
    <xf numFmtId="0" fontId="16" fillId="0" borderId="0" xfId="2" applyFont="1" applyFill="1" applyBorder="1" applyAlignment="1">
      <alignment horizontal="left" vertical="center" wrapText="1"/>
    </xf>
    <xf numFmtId="177" fontId="12" fillId="0" borderId="0" xfId="2" applyNumberFormat="1" applyFill="1" applyBorder="1" applyAlignment="1">
      <alignment horizontal="center" vertical="center"/>
    </xf>
    <xf numFmtId="0" fontId="12" fillId="0" borderId="0" xfId="2" applyFill="1" applyBorder="1" applyAlignment="1">
      <alignment horizontal="left" vertical="center"/>
    </xf>
    <xf numFmtId="0" fontId="14" fillId="0" borderId="0" xfId="2" applyFont="1" applyFill="1" applyBorder="1" applyAlignment="1">
      <alignment horizontal="center" vertical="center"/>
    </xf>
    <xf numFmtId="0" fontId="19" fillId="0" borderId="0" xfId="2" applyFont="1" applyFill="1" applyBorder="1" applyAlignment="1">
      <alignment horizontal="left" vertical="center"/>
    </xf>
    <xf numFmtId="177" fontId="19" fillId="0" borderId="0" xfId="2" applyNumberFormat="1" applyFont="1" applyFill="1" applyBorder="1" applyAlignment="1">
      <alignment horizontal="center" vertical="center"/>
    </xf>
    <xf numFmtId="0" fontId="19" fillId="0" borderId="0" xfId="2" applyFont="1" applyFill="1" applyBorder="1" applyAlignment="1">
      <alignment horizontal="center" vertical="center"/>
    </xf>
    <xf numFmtId="178" fontId="19" fillId="0" borderId="0" xfId="2" applyNumberFormat="1" applyFont="1" applyFill="1" applyBorder="1" applyAlignment="1">
      <alignment horizontal="center" vertical="center"/>
    </xf>
    <xf numFmtId="0" fontId="12" fillId="0" borderId="0" xfId="2" quotePrefix="1" applyFill="1" applyBorder="1" applyAlignment="1">
      <alignment vertical="center" wrapText="1"/>
    </xf>
    <xf numFmtId="0" fontId="18" fillId="0" borderId="0" xfId="2" applyFont="1" applyFill="1" applyBorder="1" applyAlignment="1">
      <alignment horizontal="left" vertical="center"/>
    </xf>
    <xf numFmtId="0" fontId="18" fillId="0" borderId="0" xfId="2" applyFont="1" applyFill="1" applyBorder="1" applyAlignment="1">
      <alignment horizontal="center" vertical="center"/>
    </xf>
    <xf numFmtId="0" fontId="22" fillId="0" borderId="0" xfId="2" applyFont="1" applyFill="1" applyBorder="1" applyAlignment="1">
      <alignment horizontal="left" vertical="center"/>
    </xf>
    <xf numFmtId="177" fontId="22" fillId="0" borderId="0" xfId="2" applyNumberFormat="1" applyFont="1" applyFill="1" applyBorder="1" applyAlignment="1">
      <alignment horizontal="center" vertical="center"/>
    </xf>
    <xf numFmtId="0" fontId="22" fillId="0" borderId="0" xfId="2" applyFont="1" applyFill="1" applyBorder="1" applyAlignment="1">
      <alignment horizontal="center" vertical="center"/>
    </xf>
    <xf numFmtId="0" fontId="18" fillId="0" borderId="0" xfId="2" applyFont="1" applyFill="1" applyBorder="1" applyAlignment="1">
      <alignment vertical="center"/>
    </xf>
    <xf numFmtId="177" fontId="18" fillId="0" borderId="0" xfId="2" applyNumberFormat="1" applyFont="1" applyFill="1" applyBorder="1" applyAlignment="1">
      <alignment horizontal="center" vertical="center"/>
    </xf>
    <xf numFmtId="0" fontId="18" fillId="0" borderId="0" xfId="2" quotePrefix="1" applyFont="1" applyFill="1" applyBorder="1" applyAlignment="1">
      <alignment vertical="center" wrapText="1"/>
    </xf>
    <xf numFmtId="177" fontId="18" fillId="0" borderId="0" xfId="2" applyNumberFormat="1" applyFont="1" applyFill="1" applyBorder="1" applyAlignment="1">
      <alignment vertical="center"/>
    </xf>
    <xf numFmtId="0" fontId="14" fillId="0" borderId="0" xfId="2"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17" fillId="0" borderId="0" xfId="2" applyFont="1" applyBorder="1" applyAlignment="1">
      <alignment horizontal="left" vertical="center"/>
    </xf>
    <xf numFmtId="0" fontId="17" fillId="0" borderId="0" xfId="2" applyFont="1" applyBorder="1" applyAlignment="1">
      <alignment vertical="center"/>
    </xf>
    <xf numFmtId="0" fontId="14" fillId="0" borderId="0" xfId="2" applyFont="1" applyBorder="1" applyAlignment="1">
      <alignment horizontal="center" vertical="center"/>
    </xf>
    <xf numFmtId="0" fontId="17" fillId="6" borderId="1" xfId="2" applyFont="1" applyFill="1" applyBorder="1" applyAlignment="1">
      <alignment vertical="center"/>
    </xf>
    <xf numFmtId="0" fontId="5" fillId="0" borderId="0" xfId="0" applyFont="1" applyAlignment="1">
      <alignment horizontal="left" vertical="center"/>
    </xf>
    <xf numFmtId="0" fontId="12" fillId="0" borderId="0" xfId="2" applyBorder="1" applyAlignment="1">
      <alignment horizontal="left" vertical="center"/>
    </xf>
    <xf numFmtId="0" fontId="24" fillId="0" borderId="0" xfId="2" applyFont="1" applyBorder="1" applyAlignment="1">
      <alignment horizontal="left" vertical="center"/>
    </xf>
    <xf numFmtId="0" fontId="24" fillId="0" borderId="0" xfId="2" applyFont="1" applyBorder="1" applyAlignment="1">
      <alignment vertical="center"/>
    </xf>
    <xf numFmtId="0" fontId="7" fillId="0" borderId="0" xfId="0" applyFont="1" applyBorder="1" applyAlignment="1">
      <alignment horizontal="left" vertical="center"/>
    </xf>
    <xf numFmtId="0" fontId="17" fillId="0" borderId="0" xfId="2" applyFont="1" applyBorder="1" applyAlignment="1">
      <alignment horizontal="center" vertical="center"/>
    </xf>
    <xf numFmtId="0" fontId="18" fillId="0" borderId="0" xfId="2" applyFont="1" applyBorder="1" applyAlignment="1">
      <alignment vertical="center"/>
    </xf>
    <xf numFmtId="0" fontId="5" fillId="0" borderId="0" xfId="0" applyFont="1" applyBorder="1" applyAlignment="1">
      <alignment horizontal="right" vertical="center"/>
    </xf>
    <xf numFmtId="0" fontId="0" fillId="0" borderId="0" xfId="0" applyFont="1" applyAlignment="1">
      <alignment horizontal="right" vertical="center"/>
    </xf>
    <xf numFmtId="0" fontId="7" fillId="0" borderId="0" xfId="0" applyFont="1" applyAlignment="1">
      <alignment horizontal="right" vertical="center"/>
    </xf>
    <xf numFmtId="0" fontId="17" fillId="0" borderId="0" xfId="2" applyFont="1" applyAlignment="1">
      <alignment horizontal="left" vertical="center"/>
    </xf>
    <xf numFmtId="0" fontId="16" fillId="0" borderId="0" xfId="2" applyFont="1">
      <alignment vertical="center"/>
    </xf>
    <xf numFmtId="177" fontId="17" fillId="0" borderId="0" xfId="2" applyNumberFormat="1" applyFont="1" applyBorder="1" applyAlignment="1">
      <alignment horizontal="left" vertical="center"/>
    </xf>
    <xf numFmtId="0" fontId="14" fillId="0" borderId="0" xfId="2" applyFont="1" applyBorder="1">
      <alignment vertical="center"/>
    </xf>
    <xf numFmtId="177" fontId="14" fillId="0" borderId="0" xfId="2" applyNumberFormat="1" applyFont="1" applyBorder="1">
      <alignment vertical="center"/>
    </xf>
    <xf numFmtId="0" fontId="17" fillId="0" borderId="100" xfId="2" applyFont="1" applyBorder="1">
      <alignment vertical="center"/>
    </xf>
    <xf numFmtId="0" fontId="0" fillId="0" borderId="100" xfId="0" applyBorder="1">
      <alignment vertical="center"/>
    </xf>
    <xf numFmtId="0" fontId="17" fillId="6" borderId="0" xfId="2" applyFont="1" applyFill="1" applyBorder="1" applyAlignment="1">
      <alignment vertical="center"/>
    </xf>
    <xf numFmtId="0" fontId="12" fillId="0" borderId="0" xfId="2" quotePrefix="1" applyBorder="1" applyAlignment="1">
      <alignment horizontal="center" vertical="center"/>
    </xf>
    <xf numFmtId="0" fontId="14" fillId="0" borderId="0" xfId="2" applyFont="1" applyBorder="1" applyAlignment="1">
      <alignment vertical="center" wrapText="1"/>
    </xf>
    <xf numFmtId="0" fontId="16" fillId="0" borderId="0" xfId="2" applyFont="1" applyAlignment="1">
      <alignment horizontal="center" vertical="center"/>
    </xf>
    <xf numFmtId="0" fontId="14" fillId="0" borderId="0" xfId="2" applyFont="1" applyBorder="1" applyAlignment="1">
      <alignment vertical="center"/>
    </xf>
    <xf numFmtId="0" fontId="16" fillId="0" borderId="0" xfId="2" applyFont="1" applyBorder="1" applyAlignment="1">
      <alignment horizontal="center" vertical="center"/>
    </xf>
    <xf numFmtId="0" fontId="12" fillId="7" borderId="1" xfId="2" applyFill="1" applyBorder="1">
      <alignment vertical="center"/>
    </xf>
    <xf numFmtId="0" fontId="12" fillId="0" borderId="0" xfId="2" applyFont="1" applyBorder="1" applyAlignment="1">
      <alignment horizontal="left" vertical="center"/>
    </xf>
    <xf numFmtId="177" fontId="17" fillId="7" borderId="112" xfId="2" applyNumberFormat="1" applyFont="1" applyFill="1" applyBorder="1">
      <alignment vertical="center"/>
    </xf>
    <xf numFmtId="177" fontId="17" fillId="7" borderId="116" xfId="2" applyNumberFormat="1" applyFont="1" applyFill="1" applyBorder="1">
      <alignment vertical="center"/>
    </xf>
    <xf numFmtId="177" fontId="17" fillId="7" borderId="128" xfId="2" applyNumberFormat="1" applyFont="1" applyFill="1" applyBorder="1">
      <alignment vertical="center"/>
    </xf>
    <xf numFmtId="0" fontId="9" fillId="0" borderId="0" xfId="0" applyFont="1">
      <alignment vertical="center"/>
    </xf>
    <xf numFmtId="0" fontId="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07" xfId="0" applyFont="1" applyBorder="1" applyAlignment="1">
      <alignment horizontal="center" vertical="center" wrapText="1"/>
    </xf>
    <xf numFmtId="176" fontId="32" fillId="0" borderId="1" xfId="0" applyNumberFormat="1" applyFont="1" applyBorder="1" applyAlignment="1">
      <alignment horizontal="right" vertical="center"/>
    </xf>
    <xf numFmtId="0" fontId="9" fillId="0" borderId="0" xfId="0" applyFont="1" applyAlignment="1">
      <alignment vertical="center"/>
    </xf>
    <xf numFmtId="0" fontId="0" fillId="0" borderId="50" xfId="0" applyBorder="1">
      <alignment vertical="center"/>
    </xf>
    <xf numFmtId="0" fontId="17" fillId="0" borderId="50" xfId="2" applyFont="1" applyBorder="1">
      <alignment vertical="center"/>
    </xf>
    <xf numFmtId="0" fontId="35" fillId="0" borderId="0" xfId="0" applyFont="1">
      <alignment vertical="center"/>
    </xf>
    <xf numFmtId="0" fontId="17" fillId="0" borderId="0" xfId="2" applyFont="1" applyAlignment="1">
      <alignment horizontal="left" vertical="center" wrapText="1"/>
    </xf>
    <xf numFmtId="0" fontId="17" fillId="0" borderId="1" xfId="2" applyFont="1" applyBorder="1" applyAlignment="1">
      <alignment horizontal="center" vertical="center" wrapText="1"/>
    </xf>
    <xf numFmtId="0" fontId="29" fillId="0" borderId="1" xfId="0" applyFont="1" applyBorder="1" applyAlignment="1">
      <alignment horizontal="center" vertical="center"/>
    </xf>
    <xf numFmtId="0" fontId="29" fillId="0" borderId="107" xfId="0" applyFont="1" applyBorder="1" applyAlignment="1">
      <alignment horizontal="center" vertical="center" wrapText="1"/>
    </xf>
    <xf numFmtId="0" fontId="9" fillId="0" borderId="0" xfId="0" applyFont="1" applyAlignment="1">
      <alignment horizontal="center" vertical="center"/>
    </xf>
    <xf numFmtId="176" fontId="32" fillId="0" borderId="1" xfId="0" applyNumberFormat="1" applyFont="1" applyBorder="1" applyAlignment="1">
      <alignment horizontal="right" vertical="center"/>
    </xf>
    <xf numFmtId="0" fontId="17" fillId="0" borderId="20" xfId="2" applyFont="1" applyBorder="1" applyAlignment="1">
      <alignment horizontal="center" vertical="center" wrapText="1"/>
    </xf>
    <xf numFmtId="177" fontId="17" fillId="7" borderId="115" xfId="2" applyNumberFormat="1" applyFont="1" applyFill="1" applyBorder="1" applyAlignment="1">
      <alignment horizontal="right" vertical="center"/>
    </xf>
    <xf numFmtId="178" fontId="17" fillId="7" borderId="116" xfId="2" applyNumberFormat="1" applyFont="1" applyFill="1" applyBorder="1">
      <alignment vertical="center"/>
    </xf>
    <xf numFmtId="177" fontId="17" fillId="7" borderId="34" xfId="2" applyNumberFormat="1" applyFont="1" applyFill="1" applyBorder="1" applyAlignment="1">
      <alignment horizontal="right" vertical="center"/>
    </xf>
    <xf numFmtId="177" fontId="17" fillId="7" borderId="119" xfId="2" applyNumberFormat="1" applyFont="1" applyFill="1" applyBorder="1">
      <alignment vertical="center"/>
    </xf>
    <xf numFmtId="177" fontId="17" fillId="7" borderId="111" xfId="2" applyNumberFormat="1" applyFont="1" applyFill="1" applyBorder="1" applyAlignment="1">
      <alignment horizontal="right" vertical="center"/>
    </xf>
    <xf numFmtId="178" fontId="17" fillId="7" borderId="114" xfId="2" applyNumberFormat="1" applyFont="1" applyFill="1" applyBorder="1" applyAlignment="1">
      <alignment horizontal="right" vertical="center"/>
    </xf>
    <xf numFmtId="177" fontId="17" fillId="7" borderId="114" xfId="2" applyNumberFormat="1" applyFont="1" applyFill="1" applyBorder="1" applyAlignment="1">
      <alignment horizontal="right" vertical="center"/>
    </xf>
    <xf numFmtId="177" fontId="17" fillId="7" borderId="121" xfId="2" applyNumberFormat="1" applyFont="1" applyFill="1" applyBorder="1" applyAlignment="1">
      <alignment horizontal="right" vertical="center"/>
    </xf>
    <xf numFmtId="177" fontId="17" fillId="7" borderId="122" xfId="2" applyNumberFormat="1" applyFont="1" applyFill="1" applyBorder="1">
      <alignment vertical="center"/>
    </xf>
    <xf numFmtId="0" fontId="17" fillId="0" borderId="20" xfId="2" quotePrefix="1" applyFont="1" applyFill="1" applyBorder="1" applyAlignment="1">
      <alignment horizontal="center" vertical="center" wrapText="1"/>
    </xf>
    <xf numFmtId="0" fontId="21" fillId="0" borderId="1" xfId="2" quotePrefix="1" applyFont="1" applyFill="1" applyBorder="1" applyAlignment="1">
      <alignment horizontal="center" vertical="center" wrapText="1"/>
    </xf>
    <xf numFmtId="177" fontId="17" fillId="5" borderId="111" xfId="2" applyNumberFormat="1" applyFont="1" applyFill="1" applyBorder="1" applyAlignment="1">
      <alignment horizontal="center" vertical="center"/>
    </xf>
    <xf numFmtId="177" fontId="17" fillId="5" borderId="112" xfId="2" applyNumberFormat="1" applyFont="1" applyFill="1" applyBorder="1" applyAlignment="1">
      <alignment horizontal="center" vertical="center"/>
    </xf>
    <xf numFmtId="177" fontId="17" fillId="5" borderId="90" xfId="2" applyNumberFormat="1" applyFont="1" applyFill="1" applyBorder="1" applyAlignment="1">
      <alignment horizontal="right" vertical="center"/>
    </xf>
    <xf numFmtId="177" fontId="17" fillId="5" borderId="133" xfId="2" applyNumberFormat="1" applyFont="1" applyFill="1" applyBorder="1">
      <alignment vertical="center"/>
    </xf>
    <xf numFmtId="177" fontId="17" fillId="5" borderId="114" xfId="2" applyNumberFormat="1" applyFont="1" applyFill="1" applyBorder="1" applyAlignment="1">
      <alignment horizontal="right" vertical="center"/>
    </xf>
    <xf numFmtId="177" fontId="17" fillId="5" borderId="116" xfId="2" applyNumberFormat="1" applyFont="1" applyFill="1" applyBorder="1">
      <alignment vertical="center"/>
    </xf>
    <xf numFmtId="177" fontId="17" fillId="5" borderId="114" xfId="2" applyNumberFormat="1" applyFont="1" applyFill="1" applyBorder="1" applyAlignment="1">
      <alignment vertical="center"/>
    </xf>
    <xf numFmtId="177" fontId="17" fillId="5" borderId="116" xfId="2" applyNumberFormat="1" applyFont="1" applyFill="1" applyBorder="1" applyAlignment="1">
      <alignment vertical="center"/>
    </xf>
    <xf numFmtId="178" fontId="17" fillId="7" borderId="115" xfId="2" applyNumberFormat="1" applyFont="1" applyFill="1" applyBorder="1" applyAlignment="1">
      <alignment horizontal="right" vertical="center"/>
    </xf>
    <xf numFmtId="178" fontId="17" fillId="5" borderId="78" xfId="2" applyNumberFormat="1" applyFont="1" applyFill="1" applyBorder="1" applyAlignment="1">
      <alignment horizontal="right" vertical="center"/>
    </xf>
    <xf numFmtId="177" fontId="17" fillId="5" borderId="112" xfId="2" applyNumberFormat="1" applyFont="1" applyFill="1" applyBorder="1">
      <alignment vertical="center"/>
    </xf>
    <xf numFmtId="178" fontId="17" fillId="7" borderId="111" xfId="2" applyNumberFormat="1" applyFont="1" applyFill="1" applyBorder="1" applyAlignment="1">
      <alignment horizontal="right" vertical="center"/>
    </xf>
    <xf numFmtId="178" fontId="17" fillId="7" borderId="124" xfId="2" applyNumberFormat="1" applyFont="1" applyFill="1" applyBorder="1" applyAlignment="1">
      <alignment horizontal="right" vertical="center"/>
    </xf>
    <xf numFmtId="0" fontId="9" fillId="0" borderId="0" xfId="0" applyFont="1" applyAlignment="1">
      <alignment horizontal="left" vertical="center"/>
    </xf>
    <xf numFmtId="0" fontId="9" fillId="0" borderId="100" xfId="0" applyFont="1" applyBorder="1" applyAlignment="1">
      <alignment horizontal="center" vertical="center"/>
    </xf>
    <xf numFmtId="0" fontId="38" fillId="2" borderId="14" xfId="0" applyFont="1" applyFill="1" applyBorder="1" applyAlignment="1">
      <alignment horizontal="center" vertical="center"/>
    </xf>
    <xf numFmtId="0" fontId="38" fillId="2" borderId="15" xfId="0" applyFont="1" applyFill="1" applyBorder="1" applyAlignment="1">
      <alignment horizontal="center" vertical="center"/>
    </xf>
    <xf numFmtId="0" fontId="38" fillId="2" borderId="15" xfId="0" applyFont="1" applyFill="1" applyBorder="1" applyAlignment="1">
      <alignment horizontal="center" vertical="center" wrapText="1"/>
    </xf>
    <xf numFmtId="0" fontId="38" fillId="2" borderId="16" xfId="0" applyFont="1" applyFill="1" applyBorder="1" applyAlignment="1">
      <alignment horizontal="center" vertical="center"/>
    </xf>
    <xf numFmtId="0" fontId="38" fillId="2" borderId="16" xfId="0" applyFont="1" applyFill="1" applyBorder="1" applyAlignment="1">
      <alignment horizontal="center" vertical="center" wrapText="1"/>
    </xf>
    <xf numFmtId="0" fontId="38" fillId="0" borderId="17" xfId="0" applyFont="1" applyBorder="1" applyAlignment="1">
      <alignment horizontal="center" vertical="center"/>
    </xf>
    <xf numFmtId="0" fontId="38" fillId="0" borderId="18" xfId="0" applyFont="1" applyBorder="1">
      <alignment vertical="center"/>
    </xf>
    <xf numFmtId="0" fontId="38" fillId="0" borderId="18" xfId="0" applyFont="1" applyBorder="1" applyAlignment="1">
      <alignment horizontal="center" vertical="center"/>
    </xf>
    <xf numFmtId="0" fontId="38" fillId="0" borderId="19" xfId="0" applyFont="1" applyBorder="1">
      <alignment vertical="center"/>
    </xf>
    <xf numFmtId="0" fontId="38" fillId="0" borderId="20" xfId="0" applyFont="1" applyBorder="1" applyAlignment="1">
      <alignment horizontal="center" vertical="center"/>
    </xf>
    <xf numFmtId="0" fontId="38" fillId="0" borderId="24" xfId="0" applyFont="1" applyBorder="1">
      <alignment vertical="center"/>
    </xf>
    <xf numFmtId="0" fontId="38" fillId="0" borderId="1" xfId="0" applyFont="1" applyBorder="1" applyAlignment="1">
      <alignment horizontal="center" vertical="center"/>
    </xf>
    <xf numFmtId="0" fontId="38" fillId="0" borderId="1" xfId="0" applyFont="1" applyBorder="1">
      <alignment vertical="center"/>
    </xf>
    <xf numFmtId="0" fontId="38" fillId="0" borderId="21" xfId="0" applyFont="1" applyBorder="1">
      <alignment vertical="center"/>
    </xf>
    <xf numFmtId="0" fontId="38" fillId="0" borderId="22" xfId="0" applyFont="1" applyBorder="1">
      <alignment vertical="center"/>
    </xf>
    <xf numFmtId="176" fontId="38" fillId="0" borderId="1" xfId="0" applyNumberFormat="1" applyFont="1" applyBorder="1" applyAlignment="1">
      <alignment horizontal="center" vertical="center"/>
    </xf>
    <xf numFmtId="0" fontId="38" fillId="0" borderId="1" xfId="0" applyFont="1" applyBorder="1" applyAlignment="1">
      <alignment vertical="center" wrapText="1"/>
    </xf>
    <xf numFmtId="9" fontId="32" fillId="0" borderId="111" xfId="5" applyFont="1" applyBorder="1" applyAlignment="1">
      <alignment horizontal="right" vertical="center" wrapText="1"/>
    </xf>
    <xf numFmtId="9" fontId="32" fillId="0" borderId="114" xfId="5" applyFont="1" applyBorder="1" applyAlignment="1">
      <alignment horizontal="right" vertical="center" wrapText="1"/>
    </xf>
    <xf numFmtId="9" fontId="32" fillId="0" borderId="118" xfId="5" applyFont="1" applyBorder="1" applyAlignment="1">
      <alignment horizontal="right" vertical="center" wrapText="1"/>
    </xf>
    <xf numFmtId="9" fontId="32" fillId="0" borderId="1" xfId="5" applyFont="1" applyBorder="1" applyAlignment="1">
      <alignment horizontal="right" vertical="center" wrapText="1"/>
    </xf>
    <xf numFmtId="176" fontId="11" fillId="0" borderId="1" xfId="0" applyNumberFormat="1" applyFont="1" applyBorder="1" applyAlignment="1">
      <alignment horizontal="right" vertical="center"/>
    </xf>
    <xf numFmtId="0" fontId="10" fillId="3" borderId="0" xfId="1" applyFont="1" applyFill="1" applyAlignment="1">
      <alignment horizontal="left" vertical="center"/>
    </xf>
    <xf numFmtId="0" fontId="10" fillId="3" borderId="0" xfId="1" applyFont="1" applyFill="1" applyAlignment="1">
      <alignment horizontal="left" vertical="top" wrapText="1"/>
    </xf>
    <xf numFmtId="0" fontId="31" fillId="0" borderId="0" xfId="1" applyFont="1" applyAlignment="1">
      <alignment horizontal="left" vertical="top" wrapText="1"/>
    </xf>
    <xf numFmtId="0" fontId="40" fillId="3" borderId="0" xfId="1" applyFont="1" applyFill="1" applyBorder="1" applyAlignment="1">
      <alignment horizontal="center" vertical="center" wrapText="1"/>
    </xf>
    <xf numFmtId="3" fontId="10" fillId="4" borderId="32" xfId="1" applyNumberFormat="1" applyFont="1" applyFill="1" applyBorder="1" applyAlignment="1">
      <alignment horizontal="right" vertical="center" wrapText="1"/>
    </xf>
    <xf numFmtId="0" fontId="10" fillId="0" borderId="33" xfId="1" applyFont="1" applyBorder="1" applyAlignment="1">
      <alignment horizontal="right" vertical="center" wrapText="1"/>
    </xf>
    <xf numFmtId="0" fontId="10" fillId="4" borderId="32" xfId="1" applyFont="1" applyFill="1" applyBorder="1" applyAlignment="1">
      <alignment horizontal="right" vertical="center" wrapText="1"/>
    </xf>
    <xf numFmtId="0" fontId="10" fillId="0" borderId="34" xfId="1" applyFont="1" applyBorder="1" applyAlignment="1">
      <alignment horizontal="right" vertical="center" wrapText="1"/>
    </xf>
    <xf numFmtId="0" fontId="10" fillId="0" borderId="38" xfId="1" applyFont="1" applyBorder="1" applyAlignment="1">
      <alignment horizontal="center" vertical="center" wrapText="1"/>
    </xf>
    <xf numFmtId="3" fontId="10" fillId="4" borderId="44" xfId="1" applyNumberFormat="1" applyFont="1" applyFill="1" applyBorder="1" applyAlignment="1">
      <alignment horizontal="right" vertical="center" wrapText="1"/>
    </xf>
    <xf numFmtId="0" fontId="10" fillId="0" borderId="45" xfId="1" applyFont="1" applyBorder="1" applyAlignment="1">
      <alignment horizontal="right" vertical="center" wrapText="1"/>
    </xf>
    <xf numFmtId="0" fontId="10" fillId="4" borderId="44" xfId="1" applyFont="1" applyFill="1" applyBorder="1" applyAlignment="1">
      <alignment horizontal="right" vertical="center" wrapText="1"/>
    </xf>
    <xf numFmtId="0" fontId="10" fillId="0" borderId="49" xfId="1" applyFont="1" applyBorder="1" applyAlignment="1">
      <alignment horizontal="right" vertical="center" wrapText="1"/>
    </xf>
    <xf numFmtId="0" fontId="10" fillId="0" borderId="50" xfId="1" applyFont="1" applyBorder="1" applyAlignment="1">
      <alignment horizontal="left" vertical="center" wrapText="1"/>
    </xf>
    <xf numFmtId="0" fontId="10" fillId="0" borderId="0" xfId="1" applyFont="1" applyBorder="1" applyAlignment="1">
      <alignment horizontal="right" vertical="center" wrapText="1"/>
    </xf>
    <xf numFmtId="3" fontId="10" fillId="0" borderId="0" xfId="1" applyNumberFormat="1" applyFont="1" applyBorder="1" applyAlignment="1">
      <alignment horizontal="right" vertical="center" wrapText="1"/>
    </xf>
    <xf numFmtId="0" fontId="31" fillId="0" borderId="0" xfId="1" applyFont="1" applyBorder="1" applyAlignment="1">
      <alignment horizontal="left" vertical="top" wrapText="1"/>
    </xf>
    <xf numFmtId="3" fontId="10" fillId="4" borderId="57" xfId="1" applyNumberFormat="1" applyFont="1" applyFill="1" applyBorder="1" applyAlignment="1">
      <alignment horizontal="left" vertical="center" wrapText="1"/>
    </xf>
    <xf numFmtId="3" fontId="10" fillId="0" borderId="58" xfId="1" applyNumberFormat="1" applyFont="1" applyBorder="1" applyAlignment="1">
      <alignment horizontal="left" vertical="center" wrapText="1"/>
    </xf>
    <xf numFmtId="3" fontId="10" fillId="4" borderId="61" xfId="1" applyNumberFormat="1" applyFont="1" applyFill="1" applyBorder="1" applyAlignment="1">
      <alignment vertical="center" wrapText="1"/>
    </xf>
    <xf numFmtId="3" fontId="10" fillId="0" borderId="62" xfId="1" applyNumberFormat="1" applyFont="1" applyBorder="1" applyAlignment="1">
      <alignment horizontal="right" vertical="center" wrapText="1" indent="2"/>
    </xf>
    <xf numFmtId="3" fontId="10" fillId="4" borderId="61" xfId="1" applyNumberFormat="1" applyFont="1" applyFill="1" applyBorder="1" applyAlignment="1">
      <alignment vertical="center"/>
    </xf>
    <xf numFmtId="3" fontId="10" fillId="0" borderId="62" xfId="1" applyNumberFormat="1" applyFont="1" applyBorder="1" applyAlignment="1">
      <alignment horizontal="right" vertical="center" indent="2"/>
    </xf>
    <xf numFmtId="3" fontId="10" fillId="0" borderId="62" xfId="1" applyNumberFormat="1" applyFont="1" applyBorder="1" applyAlignment="1">
      <alignment horizontal="right" vertical="center" indent="1"/>
    </xf>
    <xf numFmtId="3" fontId="10" fillId="0" borderId="62" xfId="1" applyNumberFormat="1" applyFont="1" applyBorder="1" applyAlignment="1">
      <alignment horizontal="right" vertical="center" wrapText="1" indent="1"/>
    </xf>
    <xf numFmtId="3" fontId="10" fillId="0" borderId="62" xfId="1" applyNumberFormat="1" applyFont="1" applyBorder="1" applyAlignment="1">
      <alignment horizontal="right" vertical="center" wrapText="1"/>
    </xf>
    <xf numFmtId="3" fontId="10" fillId="4" borderId="66" xfId="1" applyNumberFormat="1" applyFont="1" applyFill="1" applyBorder="1" applyAlignment="1">
      <alignment vertical="center" wrapText="1"/>
    </xf>
    <xf numFmtId="3" fontId="10" fillId="0" borderId="67" xfId="1" applyNumberFormat="1" applyFont="1" applyBorder="1" applyAlignment="1">
      <alignment horizontal="right" vertical="center" wrapText="1"/>
    </xf>
    <xf numFmtId="3" fontId="10" fillId="0" borderId="68" xfId="1" applyNumberFormat="1" applyFont="1" applyBorder="1" applyAlignment="1">
      <alignment horizontal="right" vertical="center" wrapText="1"/>
    </xf>
    <xf numFmtId="0" fontId="32" fillId="0" borderId="3" xfId="1" applyFont="1" applyBorder="1" applyAlignment="1">
      <alignment horizontal="left" vertical="center"/>
    </xf>
    <xf numFmtId="0" fontId="10" fillId="0" borderId="3" xfId="1" applyFont="1" applyBorder="1" applyAlignment="1">
      <alignment horizontal="center" vertical="center"/>
    </xf>
    <xf numFmtId="3" fontId="10" fillId="0" borderId="3" xfId="1" applyNumberFormat="1" applyFont="1" applyBorder="1" applyAlignment="1">
      <alignment horizontal="right" vertical="center" wrapText="1"/>
    </xf>
    <xf numFmtId="0" fontId="10" fillId="0" borderId="3" xfId="1" applyFont="1" applyBorder="1" applyAlignment="1">
      <alignment horizontal="center" vertical="top" wrapText="1"/>
    </xf>
    <xf numFmtId="0" fontId="17" fillId="0" borderId="100" xfId="2" applyFont="1" applyBorder="1" applyAlignment="1">
      <alignment horizontal="center" vertical="center"/>
    </xf>
    <xf numFmtId="0" fontId="10" fillId="0" borderId="0" xfId="1" applyFont="1" applyAlignment="1">
      <alignment horizontal="left" vertical="top" wrapText="1"/>
    </xf>
    <xf numFmtId="0" fontId="10" fillId="0" borderId="13" xfId="1" applyFont="1" applyBorder="1" applyAlignment="1">
      <alignment horizontal="center" vertical="center" wrapText="1"/>
    </xf>
    <xf numFmtId="0" fontId="10" fillId="4" borderId="24" xfId="1" applyFont="1" applyFill="1" applyBorder="1" applyAlignment="1">
      <alignment vertical="center" wrapText="1"/>
    </xf>
    <xf numFmtId="0" fontId="10" fillId="4" borderId="90" xfId="1" applyFont="1" applyFill="1" applyBorder="1" applyAlignment="1">
      <alignment vertical="center" wrapText="1"/>
    </xf>
    <xf numFmtId="0" fontId="10" fillId="4" borderId="97" xfId="1" applyFont="1" applyFill="1" applyBorder="1" applyAlignment="1">
      <alignment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xf numFmtId="0" fontId="10" fillId="4" borderId="96" xfId="1" applyFont="1" applyFill="1" applyBorder="1" applyAlignment="1">
      <alignment horizontal="center" vertical="center" wrapText="1"/>
    </xf>
    <xf numFmtId="0" fontId="10" fillId="4" borderId="98"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81"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99" xfId="1" applyFont="1" applyFill="1" applyBorder="1" applyAlignment="1">
      <alignment vertical="center" wrapText="1"/>
    </xf>
    <xf numFmtId="0" fontId="38" fillId="0" borderId="106" xfId="0" applyFont="1" applyBorder="1">
      <alignment vertical="center"/>
    </xf>
    <xf numFmtId="0" fontId="38" fillId="0" borderId="107" xfId="0" applyFont="1" applyBorder="1">
      <alignment vertical="center"/>
    </xf>
    <xf numFmtId="0" fontId="6" fillId="0" borderId="134" xfId="0" applyFont="1" applyBorder="1" applyAlignment="1">
      <alignment horizontal="center" vertical="center"/>
    </xf>
    <xf numFmtId="0" fontId="6" fillId="0" borderId="137" xfId="0" applyFont="1" applyBorder="1">
      <alignment vertical="center"/>
    </xf>
    <xf numFmtId="0" fontId="6" fillId="0" borderId="137" xfId="0" applyFont="1" applyBorder="1" applyAlignment="1">
      <alignment horizontal="center" vertical="center"/>
    </xf>
    <xf numFmtId="0" fontId="6" fillId="0" borderId="138" xfId="0" applyFont="1" applyBorder="1">
      <alignment vertical="center"/>
    </xf>
    <xf numFmtId="180" fontId="17" fillId="7" borderId="90" xfId="2" applyNumberFormat="1" applyFont="1" applyFill="1" applyBorder="1" applyAlignment="1">
      <alignment horizontal="right" vertical="center"/>
    </xf>
    <xf numFmtId="181" fontId="17" fillId="7" borderId="90" xfId="2" applyNumberFormat="1" applyFont="1" applyFill="1" applyBorder="1" applyAlignment="1">
      <alignment horizontal="right" vertical="center"/>
    </xf>
    <xf numFmtId="0" fontId="32" fillId="0" borderId="111" xfId="0" applyFont="1" applyBorder="1" applyAlignment="1" applyProtection="1">
      <alignment horizontal="right" vertical="center" wrapText="1"/>
      <protection locked="0"/>
    </xf>
    <xf numFmtId="0" fontId="32" fillId="0" borderId="114" xfId="0" applyFont="1" applyBorder="1" applyAlignment="1" applyProtection="1">
      <alignment horizontal="right" vertical="center" wrapText="1"/>
      <protection locked="0"/>
    </xf>
    <xf numFmtId="0" fontId="32" fillId="0" borderId="114" xfId="0" applyFont="1" applyBorder="1" applyAlignment="1" applyProtection="1">
      <alignment horizontal="right" vertical="center"/>
      <protection locked="0"/>
    </xf>
    <xf numFmtId="0" fontId="32" fillId="0" borderId="118" xfId="0" applyFont="1" applyBorder="1" applyAlignment="1" applyProtection="1">
      <alignment horizontal="right" vertical="center"/>
      <protection locked="0"/>
    </xf>
    <xf numFmtId="176" fontId="32" fillId="0" borderId="111" xfId="0" applyNumberFormat="1" applyFont="1" applyBorder="1" applyAlignment="1" applyProtection="1">
      <alignment horizontal="right" vertical="center"/>
      <protection locked="0"/>
    </xf>
    <xf numFmtId="176" fontId="32" fillId="0" borderId="114" xfId="0" applyNumberFormat="1" applyFont="1" applyBorder="1" applyAlignment="1" applyProtection="1">
      <alignment horizontal="right" vertical="center"/>
      <protection locked="0"/>
    </xf>
    <xf numFmtId="176" fontId="32" fillId="0" borderId="118" xfId="0" applyNumberFormat="1" applyFont="1" applyBorder="1" applyAlignment="1" applyProtection="1">
      <alignment horizontal="right" vertical="center"/>
      <protection locked="0"/>
    </xf>
    <xf numFmtId="0" fontId="32" fillId="0" borderId="111" xfId="0" applyFont="1" applyBorder="1" applyAlignment="1" applyProtection="1">
      <alignment horizontal="right" vertical="center"/>
      <protection locked="0"/>
    </xf>
    <xf numFmtId="176" fontId="32" fillId="0" borderId="111" xfId="0" applyNumberFormat="1" applyFont="1" applyBorder="1" applyAlignment="1" applyProtection="1">
      <alignment horizontal="right" vertical="center" wrapText="1"/>
      <protection locked="0"/>
    </xf>
    <xf numFmtId="176" fontId="32" fillId="0" borderId="114" xfId="0" applyNumberFormat="1" applyFont="1" applyBorder="1" applyAlignment="1" applyProtection="1">
      <alignment horizontal="right" vertical="center" wrapText="1"/>
      <protection locked="0"/>
    </xf>
    <xf numFmtId="0" fontId="31" fillId="0" borderId="111" xfId="0" applyFont="1" applyBorder="1" applyAlignment="1" applyProtection="1">
      <alignment horizontal="left" vertical="center"/>
      <protection locked="0"/>
    </xf>
    <xf numFmtId="0" fontId="31" fillId="0" borderId="114" xfId="0" applyFont="1" applyBorder="1" applyAlignment="1" applyProtection="1">
      <alignment horizontal="left" vertical="center"/>
      <protection locked="0"/>
    </xf>
    <xf numFmtId="0" fontId="32" fillId="0" borderId="114" xfId="0" applyFont="1" applyBorder="1" applyAlignment="1" applyProtection="1">
      <alignment horizontal="left" vertical="center"/>
      <protection locked="0"/>
    </xf>
    <xf numFmtId="0" fontId="31" fillId="0" borderId="118" xfId="0" applyFont="1" applyBorder="1" applyAlignment="1" applyProtection="1">
      <alignment horizontal="left" vertical="center"/>
      <protection locked="0"/>
    </xf>
    <xf numFmtId="176" fontId="32" fillId="0" borderId="111" xfId="0" applyNumberFormat="1" applyFont="1" applyBorder="1" applyAlignment="1" applyProtection="1">
      <alignment horizontal="right" vertical="center" wrapText="1"/>
    </xf>
    <xf numFmtId="176" fontId="32" fillId="0" borderId="114" xfId="0" applyNumberFormat="1" applyFont="1" applyBorder="1" applyAlignment="1" applyProtection="1">
      <alignment horizontal="right" vertical="center" wrapText="1"/>
    </xf>
    <xf numFmtId="176" fontId="32" fillId="0" borderId="118" xfId="0" applyNumberFormat="1" applyFont="1" applyBorder="1" applyAlignment="1" applyProtection="1">
      <alignment horizontal="right" vertical="center" wrapText="1"/>
    </xf>
    <xf numFmtId="0" fontId="10" fillId="4" borderId="54" xfId="1" applyFont="1" applyFill="1" applyBorder="1" applyAlignment="1">
      <alignment horizontal="left" vertical="center" indent="1"/>
    </xf>
    <xf numFmtId="0" fontId="10" fillId="4" borderId="55" xfId="1" applyFont="1" applyFill="1" applyBorder="1" applyAlignment="1">
      <alignment horizontal="left" vertical="center" indent="1"/>
    </xf>
    <xf numFmtId="0" fontId="10" fillId="4" borderId="56" xfId="1" applyFont="1" applyFill="1" applyBorder="1" applyAlignment="1">
      <alignment horizontal="left" vertical="center" indent="1"/>
    </xf>
    <xf numFmtId="0" fontId="10" fillId="4" borderId="63" xfId="1" applyFont="1" applyFill="1" applyBorder="1" applyAlignment="1">
      <alignment horizontal="left" vertical="center"/>
    </xf>
    <xf numFmtId="0" fontId="10" fillId="4" borderId="55" xfId="1" applyFont="1" applyFill="1" applyBorder="1" applyAlignment="1">
      <alignment horizontal="left" vertical="center"/>
    </xf>
    <xf numFmtId="0" fontId="10" fillId="4" borderId="56" xfId="1" applyFont="1" applyFill="1" applyBorder="1" applyAlignment="1">
      <alignment horizontal="left" vertical="center"/>
    </xf>
    <xf numFmtId="0" fontId="10" fillId="4" borderId="84" xfId="1" applyFont="1" applyFill="1" applyBorder="1" applyAlignment="1">
      <alignment horizontal="left"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68" xfId="1" applyFont="1" applyBorder="1" applyAlignment="1">
      <alignment horizontal="center" vertical="center"/>
    </xf>
    <xf numFmtId="0" fontId="10" fillId="0" borderId="70" xfId="1" applyFont="1" applyBorder="1" applyAlignment="1">
      <alignment horizontal="center" vertical="top" wrapText="1"/>
    </xf>
    <xf numFmtId="0" fontId="10" fillId="0" borderId="71" xfId="1" applyFont="1" applyBorder="1" applyAlignment="1">
      <alignment horizontal="center" vertical="top" wrapText="1"/>
    </xf>
    <xf numFmtId="0" fontId="10" fillId="0" borderId="72" xfId="1" applyFont="1" applyBorder="1" applyAlignment="1">
      <alignment horizontal="center" vertical="top" wrapText="1"/>
    </xf>
    <xf numFmtId="0" fontId="31" fillId="4" borderId="65" xfId="1" applyFont="1" applyFill="1" applyBorder="1" applyAlignment="1">
      <alignment horizontal="center" vertical="center" textRotation="180"/>
    </xf>
    <xf numFmtId="0" fontId="31" fillId="4" borderId="85" xfId="1" applyFont="1" applyFill="1" applyBorder="1" applyAlignment="1">
      <alignment horizontal="center" vertical="center" textRotation="180"/>
    </xf>
    <xf numFmtId="0" fontId="10" fillId="4" borderId="104" xfId="1" applyFont="1" applyFill="1" applyBorder="1" applyAlignment="1">
      <alignment horizontal="left" vertical="center" indent="1"/>
    </xf>
    <xf numFmtId="0" fontId="10" fillId="4" borderId="101" xfId="1" applyFont="1" applyFill="1" applyBorder="1" applyAlignment="1">
      <alignment horizontal="left" vertical="center" indent="1"/>
    </xf>
    <xf numFmtId="0" fontId="10" fillId="4" borderId="105" xfId="1" applyFont="1" applyFill="1" applyBorder="1" applyAlignment="1">
      <alignment horizontal="left" vertical="center" indent="1"/>
    </xf>
    <xf numFmtId="0" fontId="10" fillId="4" borderId="103" xfId="1" applyFont="1" applyFill="1" applyBorder="1" applyAlignment="1">
      <alignment horizontal="left" vertical="center"/>
    </xf>
    <xf numFmtId="0" fontId="10" fillId="4" borderId="101" xfId="1" applyFont="1" applyFill="1" applyBorder="1" applyAlignment="1">
      <alignment horizontal="left" vertical="center"/>
    </xf>
    <xf numFmtId="0" fontId="10" fillId="4" borderId="102" xfId="1" applyFont="1" applyFill="1" applyBorder="1" applyAlignment="1">
      <alignment horizontal="left" vertical="center"/>
    </xf>
    <xf numFmtId="0" fontId="10" fillId="4" borderId="54" xfId="1" applyFont="1" applyFill="1" applyBorder="1" applyAlignment="1">
      <alignment horizontal="left" vertical="center" indent="2"/>
    </xf>
    <xf numFmtId="0" fontId="10" fillId="4" borderId="55" xfId="1" applyFont="1" applyFill="1" applyBorder="1" applyAlignment="1">
      <alignment horizontal="left" vertical="center" indent="2"/>
    </xf>
    <xf numFmtId="0" fontId="10" fillId="4" borderId="64" xfId="1" applyFont="1" applyFill="1" applyBorder="1" applyAlignment="1">
      <alignment horizontal="left" vertical="center" indent="2"/>
    </xf>
    <xf numFmtId="0" fontId="10" fillId="4" borderId="56" xfId="1" applyFont="1" applyFill="1" applyBorder="1" applyAlignment="1">
      <alignment horizontal="left" vertical="center" indent="2"/>
    </xf>
    <xf numFmtId="0" fontId="40" fillId="0" borderId="51" xfId="1" applyFont="1" applyBorder="1" applyAlignment="1">
      <alignment horizontal="center" vertical="center" wrapText="1"/>
    </xf>
    <xf numFmtId="0" fontId="40" fillId="0" borderId="50" xfId="1" applyFont="1" applyBorder="1" applyAlignment="1">
      <alignment horizontal="center" vertical="center" wrapText="1"/>
    </xf>
    <xf numFmtId="0" fontId="40" fillId="0" borderId="52" xfId="1" applyFont="1" applyBorder="1" applyAlignment="1">
      <alignment horizontal="center" vertical="center" wrapText="1"/>
    </xf>
    <xf numFmtId="0" fontId="10" fillId="0" borderId="53"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3" xfId="1" applyFont="1" applyBorder="1" applyAlignment="1">
      <alignment horizontal="center" vertical="center"/>
    </xf>
    <xf numFmtId="0" fontId="10" fillId="0" borderId="22" xfId="1" applyFont="1" applyBorder="1" applyAlignment="1">
      <alignment horizontal="center" vertical="center"/>
    </xf>
    <xf numFmtId="0" fontId="10" fillId="4" borderId="59" xfId="1" applyFont="1" applyFill="1" applyBorder="1" applyAlignment="1">
      <alignment horizontal="left" vertical="center"/>
    </xf>
    <xf numFmtId="0" fontId="10" fillId="4" borderId="60" xfId="1" applyFont="1" applyFill="1" applyBorder="1" applyAlignment="1">
      <alignment horizontal="left" vertical="center"/>
    </xf>
    <xf numFmtId="0" fontId="10" fillId="4" borderId="83" xfId="1" applyFont="1" applyFill="1" applyBorder="1" applyAlignment="1">
      <alignment horizontal="left" vertical="center"/>
    </xf>
    <xf numFmtId="0" fontId="39" fillId="3" borderId="0" xfId="1" applyFont="1" applyFill="1" applyBorder="1" applyAlignment="1">
      <alignment horizontal="center" vertical="center" wrapText="1"/>
    </xf>
    <xf numFmtId="0" fontId="10" fillId="0" borderId="25"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26" xfId="1" applyFont="1" applyBorder="1" applyAlignment="1">
      <alignment horizontal="left"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10" fillId="0" borderId="29" xfId="1" applyFont="1" applyBorder="1" applyAlignment="1">
      <alignment horizontal="left" vertical="top" wrapText="1"/>
    </xf>
    <xf numFmtId="0" fontId="10" fillId="0" borderId="30" xfId="1" applyFont="1" applyBorder="1" applyAlignment="1">
      <alignment horizontal="left" vertical="top" wrapText="1"/>
    </xf>
    <xf numFmtId="3" fontId="10" fillId="4" borderId="35" xfId="1" applyNumberFormat="1" applyFont="1" applyFill="1" applyBorder="1" applyAlignment="1">
      <alignment horizontal="right" vertical="center" wrapText="1"/>
    </xf>
    <xf numFmtId="0" fontId="10" fillId="4" borderId="36" xfId="1" applyFont="1" applyFill="1" applyBorder="1" applyAlignment="1">
      <alignment horizontal="right" vertical="center" wrapText="1"/>
    </xf>
    <xf numFmtId="0" fontId="10" fillId="4" borderId="37" xfId="1" applyFont="1" applyFill="1" applyBorder="1" applyAlignment="1">
      <alignment horizontal="right" vertical="center" wrapText="1"/>
    </xf>
    <xf numFmtId="0" fontId="10" fillId="0" borderId="39" xfId="1" applyFont="1" applyBorder="1" applyAlignment="1">
      <alignment horizontal="left" vertical="top" wrapText="1"/>
    </xf>
    <xf numFmtId="0" fontId="10" fillId="0" borderId="40" xfId="1" applyFont="1" applyBorder="1" applyAlignment="1">
      <alignment horizontal="left" vertical="top" wrapText="1"/>
    </xf>
    <xf numFmtId="0" fontId="10" fillId="0" borderId="41" xfId="1" applyFont="1" applyBorder="1" applyAlignment="1">
      <alignment horizontal="left" vertical="top" wrapText="1"/>
    </xf>
    <xf numFmtId="0" fontId="10" fillId="0" borderId="42" xfId="1" applyFont="1" applyBorder="1" applyAlignment="1">
      <alignment horizontal="left" vertical="top" wrapText="1"/>
    </xf>
    <xf numFmtId="0" fontId="10" fillId="0" borderId="43" xfId="1" applyFont="1" applyBorder="1" applyAlignment="1">
      <alignment horizontal="left" vertical="top" wrapText="1"/>
    </xf>
    <xf numFmtId="3" fontId="10" fillId="4" borderId="46" xfId="1" applyNumberFormat="1" applyFont="1" applyFill="1" applyBorder="1" applyAlignment="1">
      <alignment horizontal="right" vertical="center" wrapText="1"/>
    </xf>
    <xf numFmtId="0" fontId="10" fillId="4" borderId="47" xfId="1" applyFont="1" applyFill="1" applyBorder="1" applyAlignment="1">
      <alignment horizontal="right" vertical="center" wrapText="1"/>
    </xf>
    <xf numFmtId="0" fontId="10" fillId="4" borderId="48" xfId="1" applyFont="1" applyFill="1" applyBorder="1" applyAlignment="1">
      <alignment horizontal="right" vertical="center" wrapText="1"/>
    </xf>
    <xf numFmtId="0" fontId="21" fillId="0" borderId="114" xfId="2" applyFont="1" applyBorder="1" applyAlignment="1">
      <alignment horizontal="left" vertical="center"/>
    </xf>
    <xf numFmtId="177" fontId="21" fillId="7" borderId="114" xfId="2" applyNumberFormat="1" applyFont="1" applyFill="1" applyBorder="1" applyAlignment="1">
      <alignment horizontal="center" vertical="center"/>
    </xf>
    <xf numFmtId="0" fontId="21" fillId="0" borderId="118" xfId="2" applyFont="1" applyBorder="1" applyAlignment="1">
      <alignment horizontal="left" vertical="center"/>
    </xf>
    <xf numFmtId="177" fontId="21" fillId="6" borderId="32" xfId="2" applyNumberFormat="1" applyFont="1" applyFill="1" applyBorder="1" applyAlignment="1" applyProtection="1">
      <alignment horizontal="center" vertical="center"/>
      <protection locked="0"/>
    </xf>
    <xf numFmtId="177" fontId="21" fillId="6" borderId="34" xfId="2" applyNumberFormat="1" applyFont="1" applyFill="1" applyBorder="1" applyAlignment="1" applyProtection="1">
      <alignment horizontal="center" vertical="center"/>
      <protection locked="0"/>
    </xf>
    <xf numFmtId="177" fontId="21" fillId="6" borderId="33" xfId="2" applyNumberFormat="1" applyFont="1" applyFill="1" applyBorder="1" applyAlignment="1" applyProtection="1">
      <alignment horizontal="center" vertical="center"/>
      <protection locked="0"/>
    </xf>
    <xf numFmtId="177" fontId="21" fillId="6" borderId="118" xfId="2" applyNumberFormat="1" applyFont="1" applyFill="1" applyBorder="1" applyAlignment="1" applyProtection="1">
      <alignment horizontal="center" vertical="center"/>
      <protection locked="0"/>
    </xf>
    <xf numFmtId="178" fontId="21" fillId="7" borderId="114" xfId="2" applyNumberFormat="1" applyFont="1" applyFill="1" applyBorder="1" applyAlignment="1">
      <alignment horizontal="center" vertical="center"/>
    </xf>
    <xf numFmtId="177" fontId="21" fillId="6" borderId="114" xfId="2" applyNumberFormat="1" applyFont="1" applyFill="1" applyBorder="1" applyAlignment="1" applyProtection="1">
      <alignment horizontal="center" vertical="center"/>
      <protection locked="0"/>
    </xf>
    <xf numFmtId="178" fontId="21" fillId="6" borderId="114" xfId="2" applyNumberFormat="1" applyFont="1" applyFill="1" applyBorder="1" applyAlignment="1" applyProtection="1">
      <alignment horizontal="center" vertical="center"/>
      <protection locked="0"/>
    </xf>
    <xf numFmtId="0" fontId="21" fillId="0" borderId="111" xfId="2" quotePrefix="1" applyFont="1" applyBorder="1" applyAlignment="1">
      <alignment horizontal="left" vertical="center"/>
    </xf>
    <xf numFmtId="177" fontId="21" fillId="6" borderId="111" xfId="2" applyNumberFormat="1" applyFont="1" applyFill="1" applyBorder="1" applyAlignment="1" applyProtection="1">
      <alignment horizontal="center" vertical="center"/>
      <protection locked="0"/>
    </xf>
    <xf numFmtId="177" fontId="17" fillId="5" borderId="111" xfId="2" applyNumberFormat="1" applyFont="1" applyFill="1" applyBorder="1" applyAlignment="1">
      <alignment horizontal="center" vertical="center"/>
    </xf>
    <xf numFmtId="177" fontId="17" fillId="5" borderId="112" xfId="2" applyNumberFormat="1" applyFont="1" applyFill="1" applyBorder="1" applyAlignment="1">
      <alignment horizontal="center" vertical="center"/>
    </xf>
    <xf numFmtId="177" fontId="17" fillId="5" borderId="114" xfId="2" applyNumberFormat="1" applyFont="1" applyFill="1" applyBorder="1" applyAlignment="1">
      <alignment horizontal="center" vertical="center"/>
    </xf>
    <xf numFmtId="177" fontId="17" fillId="5" borderId="116" xfId="2" applyNumberFormat="1" applyFont="1" applyFill="1" applyBorder="1" applyAlignment="1">
      <alignment horizontal="center" vertical="center"/>
    </xf>
    <xf numFmtId="0" fontId="21" fillId="0" borderId="114" xfId="2" quotePrefix="1" applyFont="1" applyBorder="1" applyAlignment="1">
      <alignment horizontal="left" vertical="center"/>
    </xf>
    <xf numFmtId="177" fontId="21" fillId="6" borderId="61" xfId="2" applyNumberFormat="1" applyFont="1" applyFill="1" applyBorder="1" applyAlignment="1" applyProtection="1">
      <alignment horizontal="center" vertical="center" wrapText="1"/>
      <protection locked="0"/>
    </xf>
    <xf numFmtId="177" fontId="21" fillId="6" borderId="115" xfId="2" applyNumberFormat="1" applyFont="1" applyFill="1" applyBorder="1" applyAlignment="1" applyProtection="1">
      <alignment horizontal="center" vertical="center"/>
      <protection locked="0"/>
    </xf>
    <xf numFmtId="177" fontId="21" fillId="6" borderId="62" xfId="2" applyNumberFormat="1" applyFont="1" applyFill="1" applyBorder="1" applyAlignment="1" applyProtection="1">
      <alignment horizontal="center" vertical="center"/>
      <protection locked="0"/>
    </xf>
    <xf numFmtId="177" fontId="21" fillId="6" borderId="61" xfId="2" applyNumberFormat="1" applyFont="1" applyFill="1" applyBorder="1" applyAlignment="1" applyProtection="1">
      <alignment horizontal="center" vertical="center"/>
      <protection locked="0"/>
    </xf>
    <xf numFmtId="0" fontId="17" fillId="0" borderId="113" xfId="2" applyFont="1" applyBorder="1" applyAlignment="1">
      <alignment horizontal="left" vertical="center"/>
    </xf>
    <xf numFmtId="0" fontId="17" fillId="0" borderId="114" xfId="2" applyFont="1" applyBorder="1" applyAlignment="1">
      <alignment horizontal="left" vertical="center"/>
    </xf>
    <xf numFmtId="181" fontId="21" fillId="7" borderId="61" xfId="3" applyNumberFormat="1" applyFont="1" applyFill="1" applyBorder="1" applyAlignment="1">
      <alignment horizontal="center" vertical="center"/>
    </xf>
    <xf numFmtId="181" fontId="21" fillId="7" borderId="115" xfId="3" applyNumberFormat="1" applyFont="1" applyFill="1" applyBorder="1" applyAlignment="1">
      <alignment horizontal="center" vertical="center"/>
    </xf>
    <xf numFmtId="181" fontId="21" fillId="7" borderId="62" xfId="3" applyNumberFormat="1" applyFont="1" applyFill="1" applyBorder="1" applyAlignment="1">
      <alignment horizontal="center" vertical="center"/>
    </xf>
    <xf numFmtId="0" fontId="17" fillId="0" borderId="129" xfId="2" quotePrefix="1" applyFont="1" applyBorder="1" applyAlignment="1">
      <alignment horizontal="left" vertical="center" wrapText="1"/>
    </xf>
    <xf numFmtId="0" fontId="17" fillId="0" borderId="121" xfId="2" quotePrefix="1" applyFont="1" applyBorder="1" applyAlignment="1">
      <alignment horizontal="left" vertical="center" wrapText="1"/>
    </xf>
    <xf numFmtId="38" fontId="17" fillId="7" borderId="44" xfId="4" applyFont="1" applyFill="1" applyBorder="1" applyAlignment="1">
      <alignment horizontal="center" vertical="center"/>
    </xf>
    <xf numFmtId="38" fontId="17" fillId="7" borderId="80" xfId="4" applyFont="1" applyFill="1" applyBorder="1" applyAlignment="1">
      <alignment horizontal="center" vertical="center"/>
    </xf>
    <xf numFmtId="38" fontId="17" fillId="7" borderId="45" xfId="4" applyFont="1" applyFill="1" applyBorder="1" applyAlignment="1">
      <alignment horizontal="center" vertical="center"/>
    </xf>
    <xf numFmtId="0" fontId="17" fillId="0" borderId="123" xfId="2" applyFont="1" applyBorder="1" applyAlignment="1">
      <alignment horizontal="left" vertical="center"/>
    </xf>
    <xf numFmtId="0" fontId="17" fillId="0" borderId="124" xfId="2" applyFont="1" applyBorder="1" applyAlignment="1">
      <alignment horizontal="left" vertical="center"/>
    </xf>
    <xf numFmtId="181" fontId="21" fillId="7" borderId="125" xfId="3" applyNumberFormat="1" applyFont="1" applyFill="1" applyBorder="1" applyAlignment="1">
      <alignment horizontal="center" vertical="center"/>
    </xf>
    <xf numFmtId="181" fontId="21" fillId="7" borderId="126" xfId="3" applyNumberFormat="1" applyFont="1" applyFill="1" applyBorder="1" applyAlignment="1">
      <alignment horizontal="center" vertical="center"/>
    </xf>
    <xf numFmtId="181" fontId="21" fillId="7" borderId="127" xfId="3" applyNumberFormat="1" applyFont="1" applyFill="1" applyBorder="1" applyAlignment="1">
      <alignment horizontal="center" vertical="center"/>
    </xf>
    <xf numFmtId="0" fontId="17" fillId="0" borderId="130" xfId="2" applyFont="1" applyBorder="1" applyAlignment="1">
      <alignment horizontal="left"/>
    </xf>
    <xf numFmtId="0" fontId="17" fillId="0" borderId="115" xfId="2" applyFont="1" applyBorder="1" applyAlignment="1">
      <alignment horizontal="left"/>
    </xf>
    <xf numFmtId="0" fontId="17" fillId="0" borderId="62" xfId="2" applyFont="1" applyBorder="1" applyAlignment="1">
      <alignment horizontal="left"/>
    </xf>
    <xf numFmtId="180" fontId="21" fillId="7" borderId="61" xfId="3" applyNumberFormat="1" applyFont="1" applyFill="1" applyBorder="1" applyAlignment="1">
      <alignment horizontal="center" vertical="center"/>
    </xf>
    <xf numFmtId="180" fontId="21" fillId="7" borderId="115" xfId="3" applyNumberFormat="1" applyFont="1" applyFill="1" applyBorder="1" applyAlignment="1">
      <alignment horizontal="center" vertical="center"/>
    </xf>
    <xf numFmtId="180" fontId="21" fillId="7" borderId="62" xfId="3" applyNumberFormat="1" applyFont="1" applyFill="1" applyBorder="1" applyAlignment="1">
      <alignment horizontal="center" vertical="center"/>
    </xf>
    <xf numFmtId="0" fontId="17" fillId="0" borderId="120" xfId="2" quotePrefix="1" applyFont="1" applyBorder="1" applyAlignment="1">
      <alignment horizontal="left" vertical="center"/>
    </xf>
    <xf numFmtId="0" fontId="17" fillId="0" borderId="80" xfId="2" applyFont="1" applyBorder="1" applyAlignment="1">
      <alignment horizontal="left" vertical="center"/>
    </xf>
    <xf numFmtId="0" fontId="17" fillId="0" borderId="45" xfId="2" applyFont="1" applyBorder="1" applyAlignment="1">
      <alignment horizontal="left" vertical="center"/>
    </xf>
    <xf numFmtId="179" fontId="21" fillId="7" borderId="44" xfId="3" applyNumberFormat="1" applyFont="1" applyFill="1" applyBorder="1" applyAlignment="1">
      <alignment horizontal="center" vertical="center"/>
    </xf>
    <xf numFmtId="179" fontId="21" fillId="7" borderId="80" xfId="3" applyNumberFormat="1" applyFont="1" applyFill="1" applyBorder="1" applyAlignment="1">
      <alignment horizontal="center" vertical="center"/>
    </xf>
    <xf numFmtId="179" fontId="21" fillId="7" borderId="45" xfId="3" applyNumberFormat="1" applyFont="1" applyFill="1" applyBorder="1" applyAlignment="1">
      <alignment horizontal="center" vertical="center"/>
    </xf>
    <xf numFmtId="0" fontId="17" fillId="0" borderId="110" xfId="2" applyFont="1" applyBorder="1" applyAlignment="1">
      <alignment horizontal="left" vertical="center"/>
    </xf>
    <xf numFmtId="0" fontId="17" fillId="0" borderId="111" xfId="2" applyFont="1" applyBorder="1" applyAlignment="1">
      <alignment horizontal="left" vertical="center"/>
    </xf>
    <xf numFmtId="180" fontId="21" fillId="7" borderId="57" xfId="3" applyNumberFormat="1" applyFont="1" applyFill="1" applyBorder="1" applyAlignment="1">
      <alignment horizontal="center" vertical="center"/>
    </xf>
    <xf numFmtId="180" fontId="21" fillId="7" borderId="78" xfId="3" applyNumberFormat="1" applyFont="1" applyFill="1" applyBorder="1" applyAlignment="1">
      <alignment horizontal="center" vertical="center"/>
    </xf>
    <xf numFmtId="180" fontId="21" fillId="7" borderId="58" xfId="3" applyNumberFormat="1" applyFont="1" applyFill="1" applyBorder="1" applyAlignment="1">
      <alignment horizontal="center" vertical="center"/>
    </xf>
    <xf numFmtId="182" fontId="21" fillId="6" borderId="61" xfId="3" applyNumberFormat="1" applyFont="1" applyFill="1" applyBorder="1" applyAlignment="1" applyProtection="1">
      <alignment horizontal="center" vertical="center"/>
      <protection locked="0"/>
    </xf>
    <xf numFmtId="182" fontId="21" fillId="6" borderId="115" xfId="3" applyNumberFormat="1" applyFont="1" applyFill="1" applyBorder="1" applyAlignment="1" applyProtection="1">
      <alignment horizontal="center" vertical="center"/>
      <protection locked="0"/>
    </xf>
    <xf numFmtId="182" fontId="21" fillId="6" borderId="62" xfId="3" applyNumberFormat="1" applyFont="1" applyFill="1" applyBorder="1" applyAlignment="1" applyProtection="1">
      <alignment horizontal="center" vertical="center"/>
      <protection locked="0"/>
    </xf>
    <xf numFmtId="180" fontId="21" fillId="7" borderId="114" xfId="3" applyNumberFormat="1" applyFont="1" applyFill="1" applyBorder="1" applyAlignment="1">
      <alignment horizontal="center" vertical="center"/>
    </xf>
    <xf numFmtId="0" fontId="17" fillId="6" borderId="131" xfId="2" applyFont="1" applyFill="1" applyBorder="1" applyAlignment="1" applyProtection="1">
      <alignment horizontal="center" vertical="center" wrapText="1"/>
      <protection locked="0"/>
    </xf>
    <xf numFmtId="0" fontId="17" fillId="6" borderId="31" xfId="2" applyFont="1" applyFill="1" applyBorder="1" applyAlignment="1" applyProtection="1">
      <alignment horizontal="center" vertical="center" wrapText="1"/>
      <protection locked="0"/>
    </xf>
    <xf numFmtId="0" fontId="17" fillId="6" borderId="53" xfId="2" applyFont="1" applyFill="1" applyBorder="1" applyAlignment="1" applyProtection="1">
      <alignment horizontal="center" vertical="center" wrapText="1"/>
      <protection locked="0"/>
    </xf>
    <xf numFmtId="0" fontId="17" fillId="6" borderId="24" xfId="2" applyFont="1" applyFill="1" applyBorder="1" applyAlignment="1" applyProtection="1">
      <alignment horizontal="center" vertical="center"/>
      <protection locked="0"/>
    </xf>
    <xf numFmtId="0" fontId="17" fillId="6" borderId="132" xfId="2" applyFont="1" applyFill="1" applyBorder="1" applyAlignment="1" applyProtection="1">
      <alignment horizontal="center" vertical="center"/>
      <protection locked="0"/>
    </xf>
    <xf numFmtId="0" fontId="17" fillId="6" borderId="13" xfId="2" applyFont="1" applyFill="1" applyBorder="1" applyAlignment="1" applyProtection="1">
      <alignment horizontal="center" vertical="center"/>
      <protection locked="0"/>
    </xf>
    <xf numFmtId="0" fontId="17" fillId="0" borderId="57" xfId="2" quotePrefix="1" applyFont="1" applyFill="1" applyBorder="1" applyAlignment="1">
      <alignment horizontal="left" vertical="top" wrapText="1"/>
    </xf>
    <xf numFmtId="0" fontId="17" fillId="0" borderId="58" xfId="2" quotePrefix="1" applyFont="1" applyFill="1" applyBorder="1" applyAlignment="1">
      <alignment horizontal="left" vertical="top" wrapText="1"/>
    </xf>
    <xf numFmtId="182" fontId="21" fillId="6" borderId="57" xfId="2" applyNumberFormat="1" applyFont="1" applyFill="1" applyBorder="1" applyAlignment="1" applyProtection="1">
      <alignment horizontal="center" vertical="center"/>
      <protection locked="0"/>
    </xf>
    <xf numFmtId="182" fontId="21" fillId="6" borderId="78" xfId="2" applyNumberFormat="1" applyFont="1" applyFill="1" applyBorder="1" applyAlignment="1" applyProtection="1">
      <alignment horizontal="center" vertical="center"/>
      <protection locked="0"/>
    </xf>
    <xf numFmtId="182" fontId="21" fillId="6" borderId="58" xfId="2" applyNumberFormat="1" applyFont="1" applyFill="1" applyBorder="1" applyAlignment="1" applyProtection="1">
      <alignment horizontal="center" vertical="center"/>
      <protection locked="0"/>
    </xf>
    <xf numFmtId="0" fontId="21" fillId="0" borderId="90" xfId="2" applyFont="1" applyBorder="1" applyAlignment="1">
      <alignment horizontal="left" vertical="center"/>
    </xf>
    <xf numFmtId="182" fontId="21" fillId="6" borderId="90" xfId="3" applyNumberFormat="1" applyFont="1" applyFill="1" applyBorder="1" applyAlignment="1" applyProtection="1">
      <alignment horizontal="center" vertical="center" wrapText="1"/>
      <protection locked="0"/>
    </xf>
    <xf numFmtId="182" fontId="21" fillId="6" borderId="90" xfId="3" applyNumberFormat="1" applyFont="1" applyFill="1" applyBorder="1" applyAlignment="1" applyProtection="1">
      <alignment horizontal="center" vertical="center"/>
      <protection locked="0"/>
    </xf>
    <xf numFmtId="181" fontId="21" fillId="6" borderId="114" xfId="3" applyNumberFormat="1" applyFont="1" applyFill="1" applyBorder="1" applyAlignment="1" applyProtection="1">
      <alignment horizontal="center" vertical="center"/>
      <protection locked="0"/>
    </xf>
    <xf numFmtId="182" fontId="21" fillId="6" borderId="114" xfId="3" applyNumberFormat="1" applyFont="1" applyFill="1" applyBorder="1" applyAlignment="1" applyProtection="1">
      <alignment horizontal="center" vertical="center"/>
      <protection locked="0"/>
    </xf>
    <xf numFmtId="0" fontId="21" fillId="0" borderId="61" xfId="2" applyFont="1" applyBorder="1" applyAlignment="1">
      <alignment horizontal="left" vertical="center" wrapText="1"/>
    </xf>
    <xf numFmtId="0" fontId="21" fillId="0" borderId="62" xfId="2" applyFont="1" applyBorder="1" applyAlignment="1">
      <alignment horizontal="left" vertical="center" wrapText="1"/>
    </xf>
    <xf numFmtId="182" fontId="17" fillId="6" borderId="57" xfId="2" applyNumberFormat="1" applyFont="1" applyFill="1" applyBorder="1" applyAlignment="1" applyProtection="1">
      <alignment horizontal="center" vertical="center"/>
      <protection locked="0"/>
    </xf>
    <xf numFmtId="182" fontId="17" fillId="6" borderId="78" xfId="2" applyNumberFormat="1" applyFont="1" applyFill="1" applyBorder="1" applyAlignment="1" applyProtection="1">
      <alignment horizontal="center" vertical="center"/>
      <protection locked="0"/>
    </xf>
    <xf numFmtId="182" fontId="17" fillId="6" borderId="58" xfId="2" applyNumberFormat="1" applyFont="1" applyFill="1" applyBorder="1" applyAlignment="1" applyProtection="1">
      <alignment horizontal="center" vertical="center"/>
      <protection locked="0"/>
    </xf>
    <xf numFmtId="0" fontId="17" fillId="0" borderId="17" xfId="2" quotePrefix="1" applyFont="1" applyFill="1" applyBorder="1" applyAlignment="1">
      <alignment horizontal="left" vertical="center" wrapText="1"/>
    </xf>
    <xf numFmtId="0" fontId="17" fillId="0" borderId="18" xfId="2" quotePrefix="1" applyFont="1" applyFill="1" applyBorder="1" applyAlignment="1">
      <alignment horizontal="left" vertical="center" wrapText="1"/>
    </xf>
    <xf numFmtId="0" fontId="17" fillId="0" borderId="19" xfId="2" quotePrefix="1" applyFont="1" applyFill="1" applyBorder="1" applyAlignment="1">
      <alignment horizontal="left" vertical="center" wrapText="1"/>
    </xf>
    <xf numFmtId="0" fontId="17" fillId="0" borderId="1" xfId="2" quotePrefix="1" applyFont="1" applyFill="1" applyBorder="1" applyAlignment="1">
      <alignment horizontal="right" vertical="top" wrapText="1"/>
    </xf>
    <xf numFmtId="177" fontId="17" fillId="6" borderId="1" xfId="2" applyNumberFormat="1" applyFont="1" applyFill="1" applyBorder="1" applyAlignment="1" applyProtection="1">
      <alignment horizontal="center" vertical="center"/>
      <protection locked="0"/>
    </xf>
    <xf numFmtId="177" fontId="17" fillId="0" borderId="1" xfId="2" applyNumberFormat="1" applyFont="1" applyFill="1" applyBorder="1" applyAlignment="1">
      <alignment horizontal="center" vertical="center"/>
    </xf>
    <xf numFmtId="177" fontId="17" fillId="0" borderId="21" xfId="2" applyNumberFormat="1" applyFont="1" applyFill="1" applyBorder="1" applyAlignment="1">
      <alignment horizontal="center" vertical="center"/>
    </xf>
    <xf numFmtId="0" fontId="17" fillId="0" borderId="113" xfId="2" quotePrefix="1" applyFont="1" applyBorder="1" applyAlignment="1">
      <alignment horizontal="left" vertical="center" wrapText="1"/>
    </xf>
    <xf numFmtId="0" fontId="17" fillId="0" borderId="114" xfId="2" quotePrefix="1" applyFont="1" applyBorder="1" applyAlignment="1">
      <alignment horizontal="left" vertical="center" wrapText="1"/>
    </xf>
    <xf numFmtId="177" fontId="17" fillId="7" borderId="114" xfId="2" applyNumberFormat="1" applyFont="1" applyFill="1" applyBorder="1" applyAlignment="1">
      <alignment horizontal="center" vertical="center"/>
    </xf>
    <xf numFmtId="0" fontId="17" fillId="0" borderId="120" xfId="2" quotePrefix="1" applyFont="1" applyBorder="1" applyAlignment="1">
      <alignment horizontal="left" vertical="center" wrapText="1"/>
    </xf>
    <xf numFmtId="0" fontId="17" fillId="0" borderId="80" xfId="2" quotePrefix="1" applyFont="1" applyBorder="1" applyAlignment="1">
      <alignment horizontal="left" vertical="center" wrapText="1"/>
    </xf>
    <xf numFmtId="0" fontId="17" fillId="0" borderId="45" xfId="2" quotePrefix="1" applyFont="1" applyBorder="1" applyAlignment="1">
      <alignment horizontal="left" vertical="center" wrapText="1"/>
    </xf>
    <xf numFmtId="177" fontId="17" fillId="7" borderId="44" xfId="2" applyNumberFormat="1" applyFont="1" applyFill="1" applyBorder="1" applyAlignment="1">
      <alignment horizontal="center" vertical="center"/>
    </xf>
    <xf numFmtId="177" fontId="17" fillId="7" borderId="80" xfId="2" applyNumberFormat="1" applyFont="1" applyFill="1" applyBorder="1" applyAlignment="1">
      <alignment horizontal="center" vertical="center"/>
    </xf>
    <xf numFmtId="177" fontId="17" fillId="7" borderId="45" xfId="2" applyNumberFormat="1" applyFont="1" applyFill="1" applyBorder="1" applyAlignment="1">
      <alignment horizontal="center" vertical="center"/>
    </xf>
    <xf numFmtId="0" fontId="17" fillId="0" borderId="130" xfId="2" applyFont="1" applyBorder="1" applyAlignment="1">
      <alignment horizontal="left" vertical="center"/>
    </xf>
    <xf numFmtId="0" fontId="17" fillId="0" borderId="115" xfId="2" applyFont="1" applyBorder="1" applyAlignment="1">
      <alignment horizontal="left" vertical="center"/>
    </xf>
    <xf numFmtId="0" fontId="17" fillId="0" borderId="62" xfId="2" applyFont="1" applyBorder="1" applyAlignment="1">
      <alignment horizontal="left" vertical="center"/>
    </xf>
    <xf numFmtId="179" fontId="21" fillId="7" borderId="61" xfId="3" applyNumberFormat="1" applyFont="1" applyFill="1" applyBorder="1" applyAlignment="1">
      <alignment horizontal="center" vertical="center"/>
    </xf>
    <xf numFmtId="179" fontId="21" fillId="7" borderId="115" xfId="3" applyNumberFormat="1" applyFont="1" applyFill="1" applyBorder="1" applyAlignment="1">
      <alignment horizontal="center" vertical="center"/>
    </xf>
    <xf numFmtId="179" fontId="21" fillId="7" borderId="62" xfId="3" applyNumberFormat="1" applyFont="1" applyFill="1" applyBorder="1" applyAlignment="1">
      <alignment horizontal="center" vertical="center"/>
    </xf>
    <xf numFmtId="0" fontId="17" fillId="0" borderId="110" xfId="2" quotePrefix="1" applyFont="1" applyBorder="1" applyAlignment="1">
      <alignment vertical="center" wrapText="1"/>
    </xf>
    <xf numFmtId="0" fontId="17" fillId="0" borderId="111" xfId="2" quotePrefix="1" applyFont="1" applyBorder="1" applyAlignment="1">
      <alignment vertical="center" wrapText="1"/>
    </xf>
    <xf numFmtId="177" fontId="17" fillId="7" borderId="111" xfId="2" applyNumberFormat="1" applyFont="1" applyFill="1" applyBorder="1" applyAlignment="1">
      <alignment horizontal="center" vertical="center"/>
    </xf>
    <xf numFmtId="0" fontId="17" fillId="6" borderId="110" xfId="2" applyFont="1" applyFill="1" applyBorder="1" applyAlignment="1" applyProtection="1">
      <alignment horizontal="center" vertical="center"/>
      <protection locked="0"/>
    </xf>
    <xf numFmtId="0" fontId="17" fillId="6" borderId="113" xfId="2" applyFont="1" applyFill="1" applyBorder="1" applyAlignment="1" applyProtection="1">
      <alignment horizontal="center" vertical="center"/>
      <protection locked="0"/>
    </xf>
    <xf numFmtId="0" fontId="17" fillId="6" borderId="117" xfId="2" applyFont="1" applyFill="1" applyBorder="1" applyAlignment="1" applyProtection="1">
      <alignment horizontal="center" vertical="center"/>
      <protection locked="0"/>
    </xf>
    <xf numFmtId="0" fontId="17" fillId="6" borderId="111" xfId="2" applyFont="1" applyFill="1" applyBorder="1" applyAlignment="1" applyProtection="1">
      <alignment horizontal="center" vertical="center"/>
      <protection locked="0"/>
    </xf>
    <xf numFmtId="0" fontId="17" fillId="6" borderId="114" xfId="2" applyFont="1" applyFill="1" applyBorder="1" applyAlignment="1" applyProtection="1">
      <alignment horizontal="center" vertical="center"/>
      <protection locked="0"/>
    </xf>
    <xf numFmtId="0" fontId="17" fillId="6" borderId="118" xfId="2" applyFont="1" applyFill="1" applyBorder="1" applyAlignment="1" applyProtection="1">
      <alignment horizontal="center" vertical="center"/>
      <protection locked="0"/>
    </xf>
    <xf numFmtId="0" fontId="17" fillId="6" borderId="131" xfId="2" applyFont="1" applyFill="1" applyBorder="1" applyAlignment="1" applyProtection="1">
      <alignment horizontal="center" vertical="center"/>
      <protection locked="0"/>
    </xf>
    <xf numFmtId="0" fontId="17" fillId="6" borderId="31" xfId="2" applyFont="1" applyFill="1" applyBorder="1" applyAlignment="1" applyProtection="1">
      <alignment horizontal="center" vertical="center"/>
      <protection locked="0"/>
    </xf>
    <xf numFmtId="0" fontId="17" fillId="6" borderId="53" xfId="2" applyFont="1" applyFill="1" applyBorder="1" applyAlignment="1" applyProtection="1">
      <alignment horizontal="center" vertical="center"/>
      <protection locked="0"/>
    </xf>
    <xf numFmtId="0" fontId="17" fillId="0" borderId="1" xfId="2" applyFont="1" applyBorder="1" applyAlignment="1">
      <alignment horizontal="center" vertical="center"/>
    </xf>
    <xf numFmtId="0" fontId="16" fillId="0" borderId="1" xfId="2" applyFont="1" applyBorder="1" applyAlignment="1">
      <alignment horizontal="center" vertical="center"/>
    </xf>
    <xf numFmtId="0" fontId="17" fillId="0" borderId="1" xfId="2" applyFont="1" applyBorder="1" applyAlignment="1">
      <alignment horizontal="center" vertical="center" wrapText="1"/>
    </xf>
    <xf numFmtId="0" fontId="12" fillId="0" borderId="17" xfId="2" quotePrefix="1" applyFill="1" applyBorder="1" applyAlignment="1">
      <alignment horizontal="left" vertical="center" wrapText="1"/>
    </xf>
    <xf numFmtId="0" fontId="12" fillId="0" borderId="18" xfId="2" quotePrefix="1" applyFill="1" applyBorder="1" applyAlignment="1">
      <alignment horizontal="left" vertical="center" wrapText="1"/>
    </xf>
    <xf numFmtId="0" fontId="12" fillId="0" borderId="19" xfId="2" quotePrefix="1" applyFill="1" applyBorder="1" applyAlignment="1">
      <alignment horizontal="left" vertical="center" wrapText="1"/>
    </xf>
    <xf numFmtId="0" fontId="17" fillId="0" borderId="1" xfId="2" applyFont="1" applyBorder="1" applyAlignment="1">
      <alignment horizontal="right" vertical="top" wrapText="1"/>
    </xf>
    <xf numFmtId="0" fontId="17" fillId="6" borderId="1" xfId="2" applyFont="1" applyFill="1" applyBorder="1" applyAlignment="1" applyProtection="1">
      <alignment horizontal="center" vertical="center"/>
      <protection locked="0"/>
    </xf>
    <xf numFmtId="0" fontId="17" fillId="0" borderId="21" xfId="2" applyFont="1" applyBorder="1" applyAlignment="1">
      <alignment horizontal="center" vertical="center"/>
    </xf>
    <xf numFmtId="0" fontId="3" fillId="0" borderId="0" xfId="0" applyFont="1">
      <alignment vertical="center"/>
    </xf>
    <xf numFmtId="0" fontId="0" fillId="0" borderId="51" xfId="0" applyBorder="1">
      <alignment vertical="center"/>
    </xf>
    <xf numFmtId="0" fontId="0" fillId="0" borderId="50" xfId="0" applyBorder="1">
      <alignment vertical="center"/>
    </xf>
    <xf numFmtId="0" fontId="0" fillId="0" borderId="52" xfId="0" applyBorder="1">
      <alignment vertical="center"/>
    </xf>
    <xf numFmtId="0" fontId="34" fillId="0" borderId="51" xfId="0" applyFont="1" applyBorder="1">
      <alignment vertical="center"/>
    </xf>
    <xf numFmtId="0" fontId="6" fillId="0" borderId="50" xfId="0" applyFont="1" applyBorder="1">
      <alignment vertical="center"/>
    </xf>
    <xf numFmtId="0" fontId="6" fillId="0" borderId="52" xfId="0" applyFont="1" applyBorder="1">
      <alignment vertical="center"/>
    </xf>
    <xf numFmtId="0" fontId="2" fillId="0" borderId="0" xfId="0" applyFont="1">
      <alignment vertical="center"/>
    </xf>
    <xf numFmtId="0" fontId="6" fillId="0" borderId="135" xfId="0" applyFont="1" applyBorder="1">
      <alignment vertical="center"/>
    </xf>
    <xf numFmtId="0" fontId="6" fillId="0" borderId="136" xfId="0" applyFont="1" applyBorder="1">
      <alignment vertical="center"/>
    </xf>
    <xf numFmtId="0" fontId="38" fillId="0" borderId="106" xfId="0" applyFont="1" applyBorder="1">
      <alignment vertical="center"/>
    </xf>
    <xf numFmtId="0" fontId="38" fillId="0" borderId="107" xfId="0" applyFont="1" applyBorder="1">
      <alignment vertical="center"/>
    </xf>
    <xf numFmtId="0" fontId="6" fillId="0" borderId="106" xfId="0" applyFont="1" applyBorder="1">
      <alignment vertical="center"/>
    </xf>
    <xf numFmtId="0" fontId="6" fillId="0" borderId="107" xfId="0" applyFont="1" applyBorder="1">
      <alignment vertical="center"/>
    </xf>
    <xf numFmtId="0" fontId="38" fillId="2" borderId="108" xfId="0" applyFont="1" applyFill="1" applyBorder="1" applyAlignment="1">
      <alignment horizontal="center" vertical="center"/>
    </xf>
    <xf numFmtId="0" fontId="38" fillId="2" borderId="109" xfId="0" applyFont="1" applyFill="1" applyBorder="1" applyAlignment="1">
      <alignment horizontal="center" vertical="center"/>
    </xf>
    <xf numFmtId="0" fontId="38" fillId="0" borderId="23" xfId="0" applyFont="1" applyBorder="1" applyAlignment="1">
      <alignment horizontal="center" vertical="center"/>
    </xf>
    <xf numFmtId="0" fontId="38" fillId="0" borderId="75" xfId="0" applyFont="1" applyBorder="1">
      <alignment vertical="center"/>
    </xf>
    <xf numFmtId="0" fontId="38" fillId="0" borderId="74" xfId="0" applyFont="1" applyBorder="1">
      <alignment vertical="center"/>
    </xf>
    <xf numFmtId="0" fontId="38" fillId="0" borderId="106" xfId="0" applyFont="1" applyBorder="1" applyAlignment="1">
      <alignment horizontal="center" vertical="center"/>
    </xf>
    <xf numFmtId="0" fontId="38" fillId="0" borderId="107" xfId="0" applyFont="1" applyBorder="1" applyAlignment="1">
      <alignment horizontal="center" vertical="center"/>
    </xf>
    <xf numFmtId="0" fontId="38" fillId="0" borderId="106" xfId="0" applyFont="1" applyBorder="1" applyAlignment="1">
      <alignment vertical="center" wrapText="1"/>
    </xf>
    <xf numFmtId="0" fontId="38" fillId="0" borderId="107" xfId="0" applyFont="1" applyBorder="1" applyAlignment="1">
      <alignment vertical="center" wrapText="1"/>
    </xf>
    <xf numFmtId="0" fontId="33" fillId="0" borderId="0" xfId="0" applyFont="1" applyAlignment="1">
      <alignment horizontal="left" vertical="center"/>
    </xf>
    <xf numFmtId="0" fontId="17" fillId="0" borderId="51" xfId="2" applyFont="1" applyBorder="1">
      <alignment vertical="center"/>
    </xf>
    <xf numFmtId="0" fontId="17" fillId="0" borderId="50" xfId="2" applyFont="1" applyBorder="1">
      <alignment vertical="center"/>
    </xf>
    <xf numFmtId="0" fontId="17" fillId="0" borderId="52" xfId="2" applyFont="1" applyBorder="1">
      <alignment vertical="center"/>
    </xf>
    <xf numFmtId="0" fontId="14" fillId="0" borderId="51" xfId="2" applyFont="1" applyBorder="1" applyAlignment="1">
      <alignment horizontal="center" vertical="center"/>
    </xf>
    <xf numFmtId="0" fontId="14" fillId="0" borderId="50" xfId="2" applyFont="1" applyBorder="1" applyAlignment="1">
      <alignment horizontal="center" vertical="center"/>
    </xf>
    <xf numFmtId="0" fontId="14" fillId="0" borderId="52" xfId="2"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38" fontId="32" fillId="0" borderId="61" xfId="4" applyFont="1" applyBorder="1" applyAlignment="1" applyProtection="1">
      <alignment horizontal="right" vertical="center"/>
      <protection locked="0"/>
    </xf>
    <xf numFmtId="38" fontId="32" fillId="0" borderId="62" xfId="4" applyFont="1" applyBorder="1" applyAlignment="1" applyProtection="1">
      <alignment horizontal="right" vertical="center"/>
      <protection locked="0"/>
    </xf>
    <xf numFmtId="38" fontId="32" fillId="0" borderId="32" xfId="4" applyFont="1" applyBorder="1" applyAlignment="1" applyProtection="1">
      <alignment horizontal="right" vertical="center"/>
      <protection locked="0"/>
    </xf>
    <xf numFmtId="38" fontId="32" fillId="0" borderId="33" xfId="4" applyFont="1" applyBorder="1" applyAlignment="1" applyProtection="1">
      <alignment horizontal="right" vertical="center"/>
      <protection locked="0"/>
    </xf>
    <xf numFmtId="1" fontId="32" fillId="0" borderId="106" xfId="0" applyNumberFormat="1" applyFont="1" applyBorder="1" applyAlignment="1">
      <alignment horizontal="right" vertical="center"/>
    </xf>
    <xf numFmtId="1" fontId="32" fillId="0" borderId="107" xfId="0" applyNumberFormat="1" applyFont="1" applyBorder="1" applyAlignment="1">
      <alignment horizontal="right" vertical="center"/>
    </xf>
    <xf numFmtId="1" fontId="32" fillId="0" borderId="118" xfId="0" applyNumberFormat="1" applyFont="1" applyBorder="1" applyAlignment="1">
      <alignment horizontal="right" vertical="center"/>
    </xf>
    <xf numFmtId="1" fontId="32" fillId="0" borderId="1" xfId="0" applyNumberFormat="1" applyFont="1" applyBorder="1" applyAlignment="1">
      <alignment horizontal="right" vertical="center"/>
    </xf>
    <xf numFmtId="1" fontId="32" fillId="0" borderId="114" xfId="0" applyNumberFormat="1" applyFont="1" applyBorder="1" applyAlignment="1">
      <alignment horizontal="right" vertical="center"/>
    </xf>
    <xf numFmtId="1" fontId="32" fillId="0" borderId="111" xfId="0" applyNumberFormat="1" applyFont="1" applyBorder="1" applyAlignment="1">
      <alignment horizontal="right" vertical="center"/>
    </xf>
    <xf numFmtId="38" fontId="32" fillId="0" borderId="57" xfId="4" applyFont="1" applyBorder="1" applyAlignment="1" applyProtection="1">
      <alignment horizontal="right" vertical="center"/>
      <protection locked="0"/>
    </xf>
    <xf numFmtId="38" fontId="32" fillId="0" borderId="58" xfId="4" applyFont="1" applyBorder="1" applyAlignment="1" applyProtection="1">
      <alignment horizontal="right" vertical="center"/>
      <protection locked="0"/>
    </xf>
    <xf numFmtId="0" fontId="29" fillId="0" borderId="1" xfId="0" applyFont="1" applyBorder="1" applyAlignment="1">
      <alignment horizontal="center" vertical="center"/>
    </xf>
    <xf numFmtId="0" fontId="9" fillId="0" borderId="0" xfId="0" applyFont="1" applyAlignment="1">
      <alignment horizontal="left" vertical="center"/>
    </xf>
    <xf numFmtId="0" fontId="29" fillId="0" borderId="106" xfId="0" applyFont="1" applyBorder="1" applyAlignment="1">
      <alignment horizontal="center" vertical="center" wrapText="1"/>
    </xf>
    <xf numFmtId="0" fontId="29" fillId="0" borderId="107" xfId="0" applyFont="1" applyBorder="1" applyAlignment="1">
      <alignment horizontal="center" vertical="center" wrapText="1"/>
    </xf>
    <xf numFmtId="0" fontId="10" fillId="4" borderId="54" xfId="1" applyFont="1" applyFill="1" applyBorder="1" applyAlignment="1">
      <alignment horizontal="left" vertical="center" indent="3"/>
    </xf>
    <xf numFmtId="0" fontId="10" fillId="4" borderId="55" xfId="1" applyFont="1" applyFill="1" applyBorder="1" applyAlignment="1">
      <alignment horizontal="left" vertical="center" indent="3"/>
    </xf>
    <xf numFmtId="0" fontId="10" fillId="4" borderId="56" xfId="1" applyFont="1" applyFill="1" applyBorder="1" applyAlignment="1">
      <alignment horizontal="left" vertical="center" indent="3"/>
    </xf>
    <xf numFmtId="0" fontId="40" fillId="0" borderId="14" xfId="1" applyFont="1" applyBorder="1" applyAlignment="1">
      <alignment horizontal="center" vertical="center"/>
    </xf>
    <xf numFmtId="0" fontId="40" fillId="0" borderId="15" xfId="1" applyFont="1" applyBorder="1" applyAlignment="1">
      <alignment horizontal="center" vertical="center"/>
    </xf>
    <xf numFmtId="0" fontId="40" fillId="0" borderId="16" xfId="1" applyFont="1" applyBorder="1" applyAlignment="1">
      <alignment horizontal="center" vertical="center"/>
    </xf>
    <xf numFmtId="0" fontId="10" fillId="0" borderId="73"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0" fontId="10" fillId="0" borderId="77" xfId="1" applyFont="1" applyBorder="1" applyAlignment="1">
      <alignment horizontal="center" vertical="center" wrapText="1"/>
    </xf>
    <xf numFmtId="0" fontId="10" fillId="4" borderId="10" xfId="1" applyFont="1" applyFill="1" applyBorder="1" applyAlignment="1">
      <alignment horizontal="center" vertical="center" wrapText="1"/>
    </xf>
    <xf numFmtId="0" fontId="10" fillId="4" borderId="92" xfId="1" applyFont="1" applyFill="1" applyBorder="1" applyAlignment="1">
      <alignment horizontal="center" vertical="center" wrapText="1"/>
    </xf>
    <xf numFmtId="0" fontId="10" fillId="4" borderId="82" xfId="1" applyFont="1" applyFill="1" applyBorder="1" applyAlignment="1">
      <alignment horizontal="center" vertical="center" wrapText="1"/>
    </xf>
    <xf numFmtId="0" fontId="10" fillId="4" borderId="11" xfId="1" applyFont="1" applyFill="1" applyBorder="1" applyAlignment="1">
      <alignment horizontal="center" vertical="center" wrapText="1"/>
    </xf>
    <xf numFmtId="3" fontId="10" fillId="4" borderId="57" xfId="1" applyNumberFormat="1" applyFont="1" applyFill="1" applyBorder="1" applyAlignment="1">
      <alignment horizontal="center" vertical="center" wrapText="1"/>
    </xf>
    <xf numFmtId="3" fontId="10" fillId="4" borderId="78" xfId="1" applyNumberFormat="1" applyFont="1" applyFill="1" applyBorder="1" applyAlignment="1">
      <alignment horizontal="center" vertical="center" wrapText="1"/>
    </xf>
    <xf numFmtId="3" fontId="10" fillId="4" borderId="58" xfId="1" applyNumberFormat="1" applyFont="1" applyFill="1" applyBorder="1" applyAlignment="1">
      <alignment horizontal="center" vertical="center" wrapText="1"/>
    </xf>
    <xf numFmtId="0" fontId="10" fillId="4" borderId="57" xfId="1" applyFont="1" applyFill="1" applyBorder="1" applyAlignment="1">
      <alignment horizontal="center" vertical="center" wrapText="1"/>
    </xf>
    <xf numFmtId="0" fontId="10" fillId="4" borderId="79" xfId="1" applyFont="1" applyFill="1" applyBorder="1" applyAlignment="1">
      <alignment horizontal="center" vertical="center" wrapText="1"/>
    </xf>
    <xf numFmtId="0" fontId="10" fillId="4" borderId="86" xfId="1" applyFont="1" applyFill="1" applyBorder="1" applyAlignment="1">
      <alignment horizontal="center" vertical="center" wrapText="1"/>
    </xf>
    <xf numFmtId="0" fontId="10" fillId="4" borderId="87" xfId="1" applyFont="1" applyFill="1" applyBorder="1" applyAlignment="1">
      <alignment horizontal="center" vertical="center" wrapText="1"/>
    </xf>
    <xf numFmtId="0" fontId="10" fillId="4" borderId="88" xfId="1" applyFont="1" applyFill="1" applyBorder="1" applyAlignment="1">
      <alignment horizontal="center" vertical="center" wrapText="1"/>
    </xf>
    <xf numFmtId="0" fontId="10" fillId="4" borderId="89" xfId="1" applyFont="1" applyFill="1" applyBorder="1" applyAlignment="1">
      <alignment horizontal="center" vertical="center" wrapText="1"/>
    </xf>
    <xf numFmtId="3" fontId="10" fillId="4" borderId="88" xfId="1" applyNumberFormat="1" applyFont="1" applyFill="1" applyBorder="1" applyAlignment="1">
      <alignment horizontal="center" vertical="center" wrapText="1"/>
    </xf>
    <xf numFmtId="3" fontId="10" fillId="4" borderId="89" xfId="1" applyNumberFormat="1" applyFont="1" applyFill="1" applyBorder="1" applyAlignment="1">
      <alignment horizontal="center" vertical="center" wrapText="1"/>
    </xf>
    <xf numFmtId="3" fontId="10" fillId="4" borderId="87" xfId="1" applyNumberFormat="1" applyFont="1" applyFill="1" applyBorder="1" applyAlignment="1">
      <alignment horizontal="center" vertical="center" wrapText="1"/>
    </xf>
    <xf numFmtId="0" fontId="10" fillId="4" borderId="91"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68" xfId="1" applyFont="1" applyFill="1" applyBorder="1" applyAlignment="1">
      <alignment horizontal="center" vertical="center" wrapText="1"/>
    </xf>
    <xf numFmtId="0" fontId="10" fillId="4" borderId="69"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44" xfId="1" applyFont="1" applyFill="1" applyBorder="1" applyAlignment="1">
      <alignment horizontal="center" vertical="center" wrapText="1"/>
    </xf>
    <xf numFmtId="0" fontId="10" fillId="4" borderId="80" xfId="1" applyFont="1" applyFill="1" applyBorder="1" applyAlignment="1">
      <alignment horizontal="center" vertical="center" wrapText="1"/>
    </xf>
    <xf numFmtId="0" fontId="10" fillId="4" borderId="45" xfId="1" applyFont="1" applyFill="1" applyBorder="1" applyAlignment="1">
      <alignment horizontal="center" vertical="center" wrapText="1"/>
    </xf>
    <xf numFmtId="0" fontId="10" fillId="4" borderId="49" xfId="1" applyFont="1" applyFill="1" applyBorder="1" applyAlignment="1">
      <alignment horizontal="center"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xf numFmtId="0" fontId="10" fillId="4" borderId="96" xfId="1" applyFont="1" applyFill="1" applyBorder="1" applyAlignment="1">
      <alignment horizontal="center" vertical="center" wrapText="1"/>
    </xf>
  </cellXfs>
  <cellStyles count="6">
    <cellStyle name="パーセント" xfId="5" builtinId="5"/>
    <cellStyle name="パーセント 2" xfId="3"/>
    <cellStyle name="桁区切り" xfId="4" builtinId="6"/>
    <cellStyle name="標準" xfId="0" builtinId="0"/>
    <cellStyle name="標準 2" xfId="1"/>
    <cellStyle name="標準 3" xfId="2"/>
  </cellStyles>
  <dxfs count="0"/>
  <tableStyles count="0" defaultTableStyle="TableStyleMedium2" defaultPivotStyle="PivotStyleLight16"/>
  <colors>
    <mruColors>
      <color rgb="FFBF41AD"/>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4</xdr:col>
      <xdr:colOff>1672</xdr:colOff>
      <xdr:row>12</xdr:row>
      <xdr:rowOff>11206</xdr:rowOff>
    </xdr:to>
    <xdr:cxnSp macro="">
      <xdr:nvCxnSpPr>
        <xdr:cNvPr id="2" name="直線コネクタ 1"/>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11206</xdr:colOff>
      <xdr:row>63</xdr:row>
      <xdr:rowOff>33618</xdr:rowOff>
    </xdr:from>
    <xdr:to>
      <xdr:col>4</xdr:col>
      <xdr:colOff>0</xdr:colOff>
      <xdr:row>64</xdr:row>
      <xdr:rowOff>0</xdr:rowOff>
    </xdr:to>
    <xdr:cxnSp macro="">
      <xdr:nvCxnSpPr>
        <xdr:cNvPr id="3" name="直線コネクタ 2"/>
        <xdr:cNvCxnSpPr/>
      </xdr:nvCxnSpPr>
      <xdr:spPr>
        <a:xfrm>
          <a:off x="1592356" y="10568268"/>
          <a:ext cx="2617694" cy="5378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4" name="直線コネクタ 3"/>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5" name="直線コネクタ 4"/>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71500</xdr:colOff>
      <xdr:row>21</xdr:row>
      <xdr:rowOff>87090</xdr:rowOff>
    </xdr:from>
    <xdr:to>
      <xdr:col>8</xdr:col>
      <xdr:colOff>653143</xdr:colOff>
      <xdr:row>24</xdr:row>
      <xdr:rowOff>163289</xdr:rowOff>
    </xdr:to>
    <xdr:sp macro="" textlink="">
      <xdr:nvSpPr>
        <xdr:cNvPr id="2" name="右矢印 1"/>
        <xdr:cNvSpPr/>
      </xdr:nvSpPr>
      <xdr:spPr>
        <a:xfrm>
          <a:off x="8691625" y="7287990"/>
          <a:ext cx="581643" cy="13049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L54"/>
  <sheetViews>
    <sheetView showGridLines="0" zoomScale="85" zoomScaleNormal="85" zoomScaleSheetLayoutView="85" workbookViewId="0"/>
  </sheetViews>
  <sheetFormatPr defaultColWidth="10.875" defaultRowHeight="13.5" x14ac:dyDescent="0.15"/>
  <cols>
    <col min="1" max="1" width="13.75" style="193" customWidth="1"/>
    <col min="2" max="2" width="25.125" style="193" customWidth="1"/>
    <col min="3" max="3" width="3.375" style="193" customWidth="1"/>
    <col min="4" max="4" width="25.125" style="193" customWidth="1"/>
    <col min="5" max="5" width="3" style="193" customWidth="1"/>
    <col min="6" max="6" width="5.5" style="193" bestFit="1" customWidth="1"/>
    <col min="7" max="8" width="10.875" style="193" customWidth="1"/>
    <col min="9" max="9" width="4" style="193" customWidth="1"/>
    <col min="10" max="10" width="25.625" style="193" customWidth="1"/>
    <col min="11" max="11" width="3.875" style="193" customWidth="1"/>
    <col min="12" max="256" width="10.875" style="193"/>
    <col min="257" max="257" width="13.75" style="193" customWidth="1"/>
    <col min="258" max="258" width="25.125" style="193" customWidth="1"/>
    <col min="259" max="259" width="3.375" style="193" customWidth="1"/>
    <col min="260" max="260" width="25.125" style="193" customWidth="1"/>
    <col min="261" max="261" width="3" style="193" customWidth="1"/>
    <col min="262" max="262" width="5.5" style="193" bestFit="1" customWidth="1"/>
    <col min="263" max="264" width="10.875" style="193" customWidth="1"/>
    <col min="265" max="265" width="4" style="193" customWidth="1"/>
    <col min="266" max="266" width="25.625" style="193" customWidth="1"/>
    <col min="267" max="267" width="3.875" style="193" customWidth="1"/>
    <col min="268" max="512" width="10.875" style="193"/>
    <col min="513" max="513" width="13.75" style="193" customWidth="1"/>
    <col min="514" max="514" width="25.125" style="193" customWidth="1"/>
    <col min="515" max="515" width="3.375" style="193" customWidth="1"/>
    <col min="516" max="516" width="25.125" style="193" customWidth="1"/>
    <col min="517" max="517" width="3" style="193" customWidth="1"/>
    <col min="518" max="518" width="5.5" style="193" bestFit="1" customWidth="1"/>
    <col min="519" max="520" width="10.875" style="193" customWidth="1"/>
    <col min="521" max="521" width="4" style="193" customWidth="1"/>
    <col min="522" max="522" width="25.625" style="193" customWidth="1"/>
    <col min="523" max="523" width="3.875" style="193" customWidth="1"/>
    <col min="524" max="768" width="10.875" style="193"/>
    <col min="769" max="769" width="13.75" style="193" customWidth="1"/>
    <col min="770" max="770" width="25.125" style="193" customWidth="1"/>
    <col min="771" max="771" width="3.375" style="193" customWidth="1"/>
    <col min="772" max="772" width="25.125" style="193" customWidth="1"/>
    <col min="773" max="773" width="3" style="193" customWidth="1"/>
    <col min="774" max="774" width="5.5" style="193" bestFit="1" customWidth="1"/>
    <col min="775" max="776" width="10.875" style="193" customWidth="1"/>
    <col min="777" max="777" width="4" style="193" customWidth="1"/>
    <col min="778" max="778" width="25.625" style="193" customWidth="1"/>
    <col min="779" max="779" width="3.875" style="193" customWidth="1"/>
    <col min="780" max="1024" width="10.875" style="193"/>
    <col min="1025" max="1025" width="13.75" style="193" customWidth="1"/>
    <col min="1026" max="1026" width="25.125" style="193" customWidth="1"/>
    <col min="1027" max="1027" width="3.375" style="193" customWidth="1"/>
    <col min="1028" max="1028" width="25.125" style="193" customWidth="1"/>
    <col min="1029" max="1029" width="3" style="193" customWidth="1"/>
    <col min="1030" max="1030" width="5.5" style="193" bestFit="1" customWidth="1"/>
    <col min="1031" max="1032" width="10.875" style="193" customWidth="1"/>
    <col min="1033" max="1033" width="4" style="193" customWidth="1"/>
    <col min="1034" max="1034" width="25.625" style="193" customWidth="1"/>
    <col min="1035" max="1035" width="3.875" style="193" customWidth="1"/>
    <col min="1036" max="1280" width="10.875" style="193"/>
    <col min="1281" max="1281" width="13.75" style="193" customWidth="1"/>
    <col min="1282" max="1282" width="25.125" style="193" customWidth="1"/>
    <col min="1283" max="1283" width="3.375" style="193" customWidth="1"/>
    <col min="1284" max="1284" width="25.125" style="193" customWidth="1"/>
    <col min="1285" max="1285" width="3" style="193" customWidth="1"/>
    <col min="1286" max="1286" width="5.5" style="193" bestFit="1" customWidth="1"/>
    <col min="1287" max="1288" width="10.875" style="193" customWidth="1"/>
    <col min="1289" max="1289" width="4" style="193" customWidth="1"/>
    <col min="1290" max="1290" width="25.625" style="193" customWidth="1"/>
    <col min="1291" max="1291" width="3.875" style="193" customWidth="1"/>
    <col min="1292" max="1536" width="10.875" style="193"/>
    <col min="1537" max="1537" width="13.75" style="193" customWidth="1"/>
    <col min="1538" max="1538" width="25.125" style="193" customWidth="1"/>
    <col min="1539" max="1539" width="3.375" style="193" customWidth="1"/>
    <col min="1540" max="1540" width="25.125" style="193" customWidth="1"/>
    <col min="1541" max="1541" width="3" style="193" customWidth="1"/>
    <col min="1542" max="1542" width="5.5" style="193" bestFit="1" customWidth="1"/>
    <col min="1543" max="1544" width="10.875" style="193" customWidth="1"/>
    <col min="1545" max="1545" width="4" style="193" customWidth="1"/>
    <col min="1546" max="1546" width="25.625" style="193" customWidth="1"/>
    <col min="1547" max="1547" width="3.875" style="193" customWidth="1"/>
    <col min="1548" max="1792" width="10.875" style="193"/>
    <col min="1793" max="1793" width="13.75" style="193" customWidth="1"/>
    <col min="1794" max="1794" width="25.125" style="193" customWidth="1"/>
    <col min="1795" max="1795" width="3.375" style="193" customWidth="1"/>
    <col min="1796" max="1796" width="25.125" style="193" customWidth="1"/>
    <col min="1797" max="1797" width="3" style="193" customWidth="1"/>
    <col min="1798" max="1798" width="5.5" style="193" bestFit="1" customWidth="1"/>
    <col min="1799" max="1800" width="10.875" style="193" customWidth="1"/>
    <col min="1801" max="1801" width="4" style="193" customWidth="1"/>
    <col min="1802" max="1802" width="25.625" style="193" customWidth="1"/>
    <col min="1803" max="1803" width="3.875" style="193" customWidth="1"/>
    <col min="1804" max="2048" width="10.875" style="193"/>
    <col min="2049" max="2049" width="13.75" style="193" customWidth="1"/>
    <col min="2050" max="2050" width="25.125" style="193" customWidth="1"/>
    <col min="2051" max="2051" width="3.375" style="193" customWidth="1"/>
    <col min="2052" max="2052" width="25.125" style="193" customWidth="1"/>
    <col min="2053" max="2053" width="3" style="193" customWidth="1"/>
    <col min="2054" max="2054" width="5.5" style="193" bestFit="1" customWidth="1"/>
    <col min="2055" max="2056" width="10.875" style="193" customWidth="1"/>
    <col min="2057" max="2057" width="4" style="193" customWidth="1"/>
    <col min="2058" max="2058" width="25.625" style="193" customWidth="1"/>
    <col min="2059" max="2059" width="3.875" style="193" customWidth="1"/>
    <col min="2060" max="2304" width="10.875" style="193"/>
    <col min="2305" max="2305" width="13.75" style="193" customWidth="1"/>
    <col min="2306" max="2306" width="25.125" style="193" customWidth="1"/>
    <col min="2307" max="2307" width="3.375" style="193" customWidth="1"/>
    <col min="2308" max="2308" width="25.125" style="193" customWidth="1"/>
    <col min="2309" max="2309" width="3" style="193" customWidth="1"/>
    <col min="2310" max="2310" width="5.5" style="193" bestFit="1" customWidth="1"/>
    <col min="2311" max="2312" width="10.875" style="193" customWidth="1"/>
    <col min="2313" max="2313" width="4" style="193" customWidth="1"/>
    <col min="2314" max="2314" width="25.625" style="193" customWidth="1"/>
    <col min="2315" max="2315" width="3.875" style="193" customWidth="1"/>
    <col min="2316" max="2560" width="10.875" style="193"/>
    <col min="2561" max="2561" width="13.75" style="193" customWidth="1"/>
    <col min="2562" max="2562" width="25.125" style="193" customWidth="1"/>
    <col min="2563" max="2563" width="3.375" style="193" customWidth="1"/>
    <col min="2564" max="2564" width="25.125" style="193" customWidth="1"/>
    <col min="2565" max="2565" width="3" style="193" customWidth="1"/>
    <col min="2566" max="2566" width="5.5" style="193" bestFit="1" customWidth="1"/>
    <col min="2567" max="2568" width="10.875" style="193" customWidth="1"/>
    <col min="2569" max="2569" width="4" style="193" customWidth="1"/>
    <col min="2570" max="2570" width="25.625" style="193" customWidth="1"/>
    <col min="2571" max="2571" width="3.875" style="193" customWidth="1"/>
    <col min="2572" max="2816" width="10.875" style="193"/>
    <col min="2817" max="2817" width="13.75" style="193" customWidth="1"/>
    <col min="2818" max="2818" width="25.125" style="193" customWidth="1"/>
    <col min="2819" max="2819" width="3.375" style="193" customWidth="1"/>
    <col min="2820" max="2820" width="25.125" style="193" customWidth="1"/>
    <col min="2821" max="2821" width="3" style="193" customWidth="1"/>
    <col min="2822" max="2822" width="5.5" style="193" bestFit="1" customWidth="1"/>
    <col min="2823" max="2824" width="10.875" style="193" customWidth="1"/>
    <col min="2825" max="2825" width="4" style="193" customWidth="1"/>
    <col min="2826" max="2826" width="25.625" style="193" customWidth="1"/>
    <col min="2827" max="2827" width="3.875" style="193" customWidth="1"/>
    <col min="2828" max="3072" width="10.875" style="193"/>
    <col min="3073" max="3073" width="13.75" style="193" customWidth="1"/>
    <col min="3074" max="3074" width="25.125" style="193" customWidth="1"/>
    <col min="3075" max="3075" width="3.375" style="193" customWidth="1"/>
    <col min="3076" max="3076" width="25.125" style="193" customWidth="1"/>
    <col min="3077" max="3077" width="3" style="193" customWidth="1"/>
    <col min="3078" max="3078" width="5.5" style="193" bestFit="1" customWidth="1"/>
    <col min="3079" max="3080" width="10.875" style="193" customWidth="1"/>
    <col min="3081" max="3081" width="4" style="193" customWidth="1"/>
    <col min="3082" max="3082" width="25.625" style="193" customWidth="1"/>
    <col min="3083" max="3083" width="3.875" style="193" customWidth="1"/>
    <col min="3084" max="3328" width="10.875" style="193"/>
    <col min="3329" max="3329" width="13.75" style="193" customWidth="1"/>
    <col min="3330" max="3330" width="25.125" style="193" customWidth="1"/>
    <col min="3331" max="3331" width="3.375" style="193" customWidth="1"/>
    <col min="3332" max="3332" width="25.125" style="193" customWidth="1"/>
    <col min="3333" max="3333" width="3" style="193" customWidth="1"/>
    <col min="3334" max="3334" width="5.5" style="193" bestFit="1" customWidth="1"/>
    <col min="3335" max="3336" width="10.875" style="193" customWidth="1"/>
    <col min="3337" max="3337" width="4" style="193" customWidth="1"/>
    <col min="3338" max="3338" width="25.625" style="193" customWidth="1"/>
    <col min="3339" max="3339" width="3.875" style="193" customWidth="1"/>
    <col min="3340" max="3584" width="10.875" style="193"/>
    <col min="3585" max="3585" width="13.75" style="193" customWidth="1"/>
    <col min="3586" max="3586" width="25.125" style="193" customWidth="1"/>
    <col min="3587" max="3587" width="3.375" style="193" customWidth="1"/>
    <col min="3588" max="3588" width="25.125" style="193" customWidth="1"/>
    <col min="3589" max="3589" width="3" style="193" customWidth="1"/>
    <col min="3590" max="3590" width="5.5" style="193" bestFit="1" customWidth="1"/>
    <col min="3591" max="3592" width="10.875" style="193" customWidth="1"/>
    <col min="3593" max="3593" width="4" style="193" customWidth="1"/>
    <col min="3594" max="3594" width="25.625" style="193" customWidth="1"/>
    <col min="3595" max="3595" width="3.875" style="193" customWidth="1"/>
    <col min="3596" max="3840" width="10.875" style="193"/>
    <col min="3841" max="3841" width="13.75" style="193" customWidth="1"/>
    <col min="3842" max="3842" width="25.125" style="193" customWidth="1"/>
    <col min="3843" max="3843" width="3.375" style="193" customWidth="1"/>
    <col min="3844" max="3844" width="25.125" style="193" customWidth="1"/>
    <col min="3845" max="3845" width="3" style="193" customWidth="1"/>
    <col min="3846" max="3846" width="5.5" style="193" bestFit="1" customWidth="1"/>
    <col min="3847" max="3848" width="10.875" style="193" customWidth="1"/>
    <col min="3849" max="3849" width="4" style="193" customWidth="1"/>
    <col min="3850" max="3850" width="25.625" style="193" customWidth="1"/>
    <col min="3851" max="3851" width="3.875" style="193" customWidth="1"/>
    <col min="3852" max="4096" width="10.875" style="193"/>
    <col min="4097" max="4097" width="13.75" style="193" customWidth="1"/>
    <col min="4098" max="4098" width="25.125" style="193" customWidth="1"/>
    <col min="4099" max="4099" width="3.375" style="193" customWidth="1"/>
    <col min="4100" max="4100" width="25.125" style="193" customWidth="1"/>
    <col min="4101" max="4101" width="3" style="193" customWidth="1"/>
    <col min="4102" max="4102" width="5.5" style="193" bestFit="1" customWidth="1"/>
    <col min="4103" max="4104" width="10.875" style="193" customWidth="1"/>
    <col min="4105" max="4105" width="4" style="193" customWidth="1"/>
    <col min="4106" max="4106" width="25.625" style="193" customWidth="1"/>
    <col min="4107" max="4107" width="3.875" style="193" customWidth="1"/>
    <col min="4108" max="4352" width="10.875" style="193"/>
    <col min="4353" max="4353" width="13.75" style="193" customWidth="1"/>
    <col min="4354" max="4354" width="25.125" style="193" customWidth="1"/>
    <col min="4355" max="4355" width="3.375" style="193" customWidth="1"/>
    <col min="4356" max="4356" width="25.125" style="193" customWidth="1"/>
    <col min="4357" max="4357" width="3" style="193" customWidth="1"/>
    <col min="4358" max="4358" width="5.5" style="193" bestFit="1" customWidth="1"/>
    <col min="4359" max="4360" width="10.875" style="193" customWidth="1"/>
    <col min="4361" max="4361" width="4" style="193" customWidth="1"/>
    <col min="4362" max="4362" width="25.625" style="193" customWidth="1"/>
    <col min="4363" max="4363" width="3.875" style="193" customWidth="1"/>
    <col min="4364" max="4608" width="10.875" style="193"/>
    <col min="4609" max="4609" width="13.75" style="193" customWidth="1"/>
    <col min="4610" max="4610" width="25.125" style="193" customWidth="1"/>
    <col min="4611" max="4611" width="3.375" style="193" customWidth="1"/>
    <col min="4612" max="4612" width="25.125" style="193" customWidth="1"/>
    <col min="4613" max="4613" width="3" style="193" customWidth="1"/>
    <col min="4614" max="4614" width="5.5" style="193" bestFit="1" customWidth="1"/>
    <col min="4615" max="4616" width="10.875" style="193" customWidth="1"/>
    <col min="4617" max="4617" width="4" style="193" customWidth="1"/>
    <col min="4618" max="4618" width="25.625" style="193" customWidth="1"/>
    <col min="4619" max="4619" width="3.875" style="193" customWidth="1"/>
    <col min="4620" max="4864" width="10.875" style="193"/>
    <col min="4865" max="4865" width="13.75" style="193" customWidth="1"/>
    <col min="4866" max="4866" width="25.125" style="193" customWidth="1"/>
    <col min="4867" max="4867" width="3.375" style="193" customWidth="1"/>
    <col min="4868" max="4868" width="25.125" style="193" customWidth="1"/>
    <col min="4869" max="4869" width="3" style="193" customWidth="1"/>
    <col min="4870" max="4870" width="5.5" style="193" bestFit="1" customWidth="1"/>
    <col min="4871" max="4872" width="10.875" style="193" customWidth="1"/>
    <col min="4873" max="4873" width="4" style="193" customWidth="1"/>
    <col min="4874" max="4874" width="25.625" style="193" customWidth="1"/>
    <col min="4875" max="4875" width="3.875" style="193" customWidth="1"/>
    <col min="4876" max="5120" width="10.875" style="193"/>
    <col min="5121" max="5121" width="13.75" style="193" customWidth="1"/>
    <col min="5122" max="5122" width="25.125" style="193" customWidth="1"/>
    <col min="5123" max="5123" width="3.375" style="193" customWidth="1"/>
    <col min="5124" max="5124" width="25.125" style="193" customWidth="1"/>
    <col min="5125" max="5125" width="3" style="193" customWidth="1"/>
    <col min="5126" max="5126" width="5.5" style="193" bestFit="1" customWidth="1"/>
    <col min="5127" max="5128" width="10.875" style="193" customWidth="1"/>
    <col min="5129" max="5129" width="4" style="193" customWidth="1"/>
    <col min="5130" max="5130" width="25.625" style="193" customWidth="1"/>
    <col min="5131" max="5131" width="3.875" style="193" customWidth="1"/>
    <col min="5132" max="5376" width="10.875" style="193"/>
    <col min="5377" max="5377" width="13.75" style="193" customWidth="1"/>
    <col min="5378" max="5378" width="25.125" style="193" customWidth="1"/>
    <col min="5379" max="5379" width="3.375" style="193" customWidth="1"/>
    <col min="5380" max="5380" width="25.125" style="193" customWidth="1"/>
    <col min="5381" max="5381" width="3" style="193" customWidth="1"/>
    <col min="5382" max="5382" width="5.5" style="193" bestFit="1" customWidth="1"/>
    <col min="5383" max="5384" width="10.875" style="193" customWidth="1"/>
    <col min="5385" max="5385" width="4" style="193" customWidth="1"/>
    <col min="5386" max="5386" width="25.625" style="193" customWidth="1"/>
    <col min="5387" max="5387" width="3.875" style="193" customWidth="1"/>
    <col min="5388" max="5632" width="10.875" style="193"/>
    <col min="5633" max="5633" width="13.75" style="193" customWidth="1"/>
    <col min="5634" max="5634" width="25.125" style="193" customWidth="1"/>
    <col min="5635" max="5635" width="3.375" style="193" customWidth="1"/>
    <col min="5636" max="5636" width="25.125" style="193" customWidth="1"/>
    <col min="5637" max="5637" width="3" style="193" customWidth="1"/>
    <col min="5638" max="5638" width="5.5" style="193" bestFit="1" customWidth="1"/>
    <col min="5639" max="5640" width="10.875" style="193" customWidth="1"/>
    <col min="5641" max="5641" width="4" style="193" customWidth="1"/>
    <col min="5642" max="5642" width="25.625" style="193" customWidth="1"/>
    <col min="5643" max="5643" width="3.875" style="193" customWidth="1"/>
    <col min="5644" max="5888" width="10.875" style="193"/>
    <col min="5889" max="5889" width="13.75" style="193" customWidth="1"/>
    <col min="5890" max="5890" width="25.125" style="193" customWidth="1"/>
    <col min="5891" max="5891" width="3.375" style="193" customWidth="1"/>
    <col min="5892" max="5892" width="25.125" style="193" customWidth="1"/>
    <col min="5893" max="5893" width="3" style="193" customWidth="1"/>
    <col min="5894" max="5894" width="5.5" style="193" bestFit="1" customWidth="1"/>
    <col min="5895" max="5896" width="10.875" style="193" customWidth="1"/>
    <col min="5897" max="5897" width="4" style="193" customWidth="1"/>
    <col min="5898" max="5898" width="25.625" style="193" customWidth="1"/>
    <col min="5899" max="5899" width="3.875" style="193" customWidth="1"/>
    <col min="5900" max="6144" width="10.875" style="193"/>
    <col min="6145" max="6145" width="13.75" style="193" customWidth="1"/>
    <col min="6146" max="6146" width="25.125" style="193" customWidth="1"/>
    <col min="6147" max="6147" width="3.375" style="193" customWidth="1"/>
    <col min="6148" max="6148" width="25.125" style="193" customWidth="1"/>
    <col min="6149" max="6149" width="3" style="193" customWidth="1"/>
    <col min="6150" max="6150" width="5.5" style="193" bestFit="1" customWidth="1"/>
    <col min="6151" max="6152" width="10.875" style="193" customWidth="1"/>
    <col min="6153" max="6153" width="4" style="193" customWidth="1"/>
    <col min="6154" max="6154" width="25.625" style="193" customWidth="1"/>
    <col min="6155" max="6155" width="3.875" style="193" customWidth="1"/>
    <col min="6156" max="6400" width="10.875" style="193"/>
    <col min="6401" max="6401" width="13.75" style="193" customWidth="1"/>
    <col min="6402" max="6402" width="25.125" style="193" customWidth="1"/>
    <col min="6403" max="6403" width="3.375" style="193" customWidth="1"/>
    <col min="6404" max="6404" width="25.125" style="193" customWidth="1"/>
    <col min="6405" max="6405" width="3" style="193" customWidth="1"/>
    <col min="6406" max="6406" width="5.5" style="193" bestFit="1" customWidth="1"/>
    <col min="6407" max="6408" width="10.875" style="193" customWidth="1"/>
    <col min="6409" max="6409" width="4" style="193" customWidth="1"/>
    <col min="6410" max="6410" width="25.625" style="193" customWidth="1"/>
    <col min="6411" max="6411" width="3.875" style="193" customWidth="1"/>
    <col min="6412" max="6656" width="10.875" style="193"/>
    <col min="6657" max="6657" width="13.75" style="193" customWidth="1"/>
    <col min="6658" max="6658" width="25.125" style="193" customWidth="1"/>
    <col min="6659" max="6659" width="3.375" style="193" customWidth="1"/>
    <col min="6660" max="6660" width="25.125" style="193" customWidth="1"/>
    <col min="6661" max="6661" width="3" style="193" customWidth="1"/>
    <col min="6662" max="6662" width="5.5" style="193" bestFit="1" customWidth="1"/>
    <col min="6663" max="6664" width="10.875" style="193" customWidth="1"/>
    <col min="6665" max="6665" width="4" style="193" customWidth="1"/>
    <col min="6666" max="6666" width="25.625" style="193" customWidth="1"/>
    <col min="6667" max="6667" width="3.875" style="193" customWidth="1"/>
    <col min="6668" max="6912" width="10.875" style="193"/>
    <col min="6913" max="6913" width="13.75" style="193" customWidth="1"/>
    <col min="6914" max="6914" width="25.125" style="193" customWidth="1"/>
    <col min="6915" max="6915" width="3.375" style="193" customWidth="1"/>
    <col min="6916" max="6916" width="25.125" style="193" customWidth="1"/>
    <col min="6917" max="6917" width="3" style="193" customWidth="1"/>
    <col min="6918" max="6918" width="5.5" style="193" bestFit="1" customWidth="1"/>
    <col min="6919" max="6920" width="10.875" style="193" customWidth="1"/>
    <col min="6921" max="6921" width="4" style="193" customWidth="1"/>
    <col min="6922" max="6922" width="25.625" style="193" customWidth="1"/>
    <col min="6923" max="6923" width="3.875" style="193" customWidth="1"/>
    <col min="6924" max="7168" width="10.875" style="193"/>
    <col min="7169" max="7169" width="13.75" style="193" customWidth="1"/>
    <col min="7170" max="7170" width="25.125" style="193" customWidth="1"/>
    <col min="7171" max="7171" width="3.375" style="193" customWidth="1"/>
    <col min="7172" max="7172" width="25.125" style="193" customWidth="1"/>
    <col min="7173" max="7173" width="3" style="193" customWidth="1"/>
    <col min="7174" max="7174" width="5.5" style="193" bestFit="1" customWidth="1"/>
    <col min="7175" max="7176" width="10.875" style="193" customWidth="1"/>
    <col min="7177" max="7177" width="4" style="193" customWidth="1"/>
    <col min="7178" max="7178" width="25.625" style="193" customWidth="1"/>
    <col min="7179" max="7179" width="3.875" style="193" customWidth="1"/>
    <col min="7180" max="7424" width="10.875" style="193"/>
    <col min="7425" max="7425" width="13.75" style="193" customWidth="1"/>
    <col min="7426" max="7426" width="25.125" style="193" customWidth="1"/>
    <col min="7427" max="7427" width="3.375" style="193" customWidth="1"/>
    <col min="7428" max="7428" width="25.125" style="193" customWidth="1"/>
    <col min="7429" max="7429" width="3" style="193" customWidth="1"/>
    <col min="7430" max="7430" width="5.5" style="193" bestFit="1" customWidth="1"/>
    <col min="7431" max="7432" width="10.875" style="193" customWidth="1"/>
    <col min="7433" max="7433" width="4" style="193" customWidth="1"/>
    <col min="7434" max="7434" width="25.625" style="193" customWidth="1"/>
    <col min="7435" max="7435" width="3.875" style="193" customWidth="1"/>
    <col min="7436" max="7680" width="10.875" style="193"/>
    <col min="7681" max="7681" width="13.75" style="193" customWidth="1"/>
    <col min="7682" max="7682" width="25.125" style="193" customWidth="1"/>
    <col min="7683" max="7683" width="3.375" style="193" customWidth="1"/>
    <col min="7684" max="7684" width="25.125" style="193" customWidth="1"/>
    <col min="7685" max="7685" width="3" style="193" customWidth="1"/>
    <col min="7686" max="7686" width="5.5" style="193" bestFit="1" customWidth="1"/>
    <col min="7687" max="7688" width="10.875" style="193" customWidth="1"/>
    <col min="7689" max="7689" width="4" style="193" customWidth="1"/>
    <col min="7690" max="7690" width="25.625" style="193" customWidth="1"/>
    <col min="7691" max="7691" width="3.875" style="193" customWidth="1"/>
    <col min="7692" max="7936" width="10.875" style="193"/>
    <col min="7937" max="7937" width="13.75" style="193" customWidth="1"/>
    <col min="7938" max="7938" width="25.125" style="193" customWidth="1"/>
    <col min="7939" max="7939" width="3.375" style="193" customWidth="1"/>
    <col min="7940" max="7940" width="25.125" style="193" customWidth="1"/>
    <col min="7941" max="7941" width="3" style="193" customWidth="1"/>
    <col min="7942" max="7942" width="5.5" style="193" bestFit="1" customWidth="1"/>
    <col min="7943" max="7944" width="10.875" style="193" customWidth="1"/>
    <col min="7945" max="7945" width="4" style="193" customWidth="1"/>
    <col min="7946" max="7946" width="25.625" style="193" customWidth="1"/>
    <col min="7947" max="7947" width="3.875" style="193" customWidth="1"/>
    <col min="7948" max="8192" width="10.875" style="193"/>
    <col min="8193" max="8193" width="13.75" style="193" customWidth="1"/>
    <col min="8194" max="8194" width="25.125" style="193" customWidth="1"/>
    <col min="8195" max="8195" width="3.375" style="193" customWidth="1"/>
    <col min="8196" max="8196" width="25.125" style="193" customWidth="1"/>
    <col min="8197" max="8197" width="3" style="193" customWidth="1"/>
    <col min="8198" max="8198" width="5.5" style="193" bestFit="1" customWidth="1"/>
    <col min="8199" max="8200" width="10.875" style="193" customWidth="1"/>
    <col min="8201" max="8201" width="4" style="193" customWidth="1"/>
    <col min="8202" max="8202" width="25.625" style="193" customWidth="1"/>
    <col min="8203" max="8203" width="3.875" style="193" customWidth="1"/>
    <col min="8204" max="8448" width="10.875" style="193"/>
    <col min="8449" max="8449" width="13.75" style="193" customWidth="1"/>
    <col min="8450" max="8450" width="25.125" style="193" customWidth="1"/>
    <col min="8451" max="8451" width="3.375" style="193" customWidth="1"/>
    <col min="8452" max="8452" width="25.125" style="193" customWidth="1"/>
    <col min="8453" max="8453" width="3" style="193" customWidth="1"/>
    <col min="8454" max="8454" width="5.5" style="193" bestFit="1" customWidth="1"/>
    <col min="8455" max="8456" width="10.875" style="193" customWidth="1"/>
    <col min="8457" max="8457" width="4" style="193" customWidth="1"/>
    <col min="8458" max="8458" width="25.625" style="193" customWidth="1"/>
    <col min="8459" max="8459" width="3.875" style="193" customWidth="1"/>
    <col min="8460" max="8704" width="10.875" style="193"/>
    <col min="8705" max="8705" width="13.75" style="193" customWidth="1"/>
    <col min="8706" max="8706" width="25.125" style="193" customWidth="1"/>
    <col min="8707" max="8707" width="3.375" style="193" customWidth="1"/>
    <col min="8708" max="8708" width="25.125" style="193" customWidth="1"/>
    <col min="8709" max="8709" width="3" style="193" customWidth="1"/>
    <col min="8710" max="8710" width="5.5" style="193" bestFit="1" customWidth="1"/>
    <col min="8711" max="8712" width="10.875" style="193" customWidth="1"/>
    <col min="8713" max="8713" width="4" style="193" customWidth="1"/>
    <col min="8714" max="8714" width="25.625" style="193" customWidth="1"/>
    <col min="8715" max="8715" width="3.875" style="193" customWidth="1"/>
    <col min="8716" max="8960" width="10.875" style="193"/>
    <col min="8961" max="8961" width="13.75" style="193" customWidth="1"/>
    <col min="8962" max="8962" width="25.125" style="193" customWidth="1"/>
    <col min="8963" max="8963" width="3.375" style="193" customWidth="1"/>
    <col min="8964" max="8964" width="25.125" style="193" customWidth="1"/>
    <col min="8965" max="8965" width="3" style="193" customWidth="1"/>
    <col min="8966" max="8966" width="5.5" style="193" bestFit="1" customWidth="1"/>
    <col min="8967" max="8968" width="10.875" style="193" customWidth="1"/>
    <col min="8969" max="8969" width="4" style="193" customWidth="1"/>
    <col min="8970" max="8970" width="25.625" style="193" customWidth="1"/>
    <col min="8971" max="8971" width="3.875" style="193" customWidth="1"/>
    <col min="8972" max="9216" width="10.875" style="193"/>
    <col min="9217" max="9217" width="13.75" style="193" customWidth="1"/>
    <col min="9218" max="9218" width="25.125" style="193" customWidth="1"/>
    <col min="9219" max="9219" width="3.375" style="193" customWidth="1"/>
    <col min="9220" max="9220" width="25.125" style="193" customWidth="1"/>
    <col min="9221" max="9221" width="3" style="193" customWidth="1"/>
    <col min="9222" max="9222" width="5.5" style="193" bestFit="1" customWidth="1"/>
    <col min="9223" max="9224" width="10.875" style="193" customWidth="1"/>
    <col min="9225" max="9225" width="4" style="193" customWidth="1"/>
    <col min="9226" max="9226" width="25.625" style="193" customWidth="1"/>
    <col min="9227" max="9227" width="3.875" style="193" customWidth="1"/>
    <col min="9228" max="9472" width="10.875" style="193"/>
    <col min="9473" max="9473" width="13.75" style="193" customWidth="1"/>
    <col min="9474" max="9474" width="25.125" style="193" customWidth="1"/>
    <col min="9475" max="9475" width="3.375" style="193" customWidth="1"/>
    <col min="9476" max="9476" width="25.125" style="193" customWidth="1"/>
    <col min="9477" max="9477" width="3" style="193" customWidth="1"/>
    <col min="9478" max="9478" width="5.5" style="193" bestFit="1" customWidth="1"/>
    <col min="9479" max="9480" width="10.875" style="193" customWidth="1"/>
    <col min="9481" max="9481" width="4" style="193" customWidth="1"/>
    <col min="9482" max="9482" width="25.625" style="193" customWidth="1"/>
    <col min="9483" max="9483" width="3.875" style="193" customWidth="1"/>
    <col min="9484" max="9728" width="10.875" style="193"/>
    <col min="9729" max="9729" width="13.75" style="193" customWidth="1"/>
    <col min="9730" max="9730" width="25.125" style="193" customWidth="1"/>
    <col min="9731" max="9731" width="3.375" style="193" customWidth="1"/>
    <col min="9732" max="9732" width="25.125" style="193" customWidth="1"/>
    <col min="9733" max="9733" width="3" style="193" customWidth="1"/>
    <col min="9734" max="9734" width="5.5" style="193" bestFit="1" customWidth="1"/>
    <col min="9735" max="9736" width="10.875" style="193" customWidth="1"/>
    <col min="9737" max="9737" width="4" style="193" customWidth="1"/>
    <col min="9738" max="9738" width="25.625" style="193" customWidth="1"/>
    <col min="9739" max="9739" width="3.875" style="193" customWidth="1"/>
    <col min="9740" max="9984" width="10.875" style="193"/>
    <col min="9985" max="9985" width="13.75" style="193" customWidth="1"/>
    <col min="9986" max="9986" width="25.125" style="193" customWidth="1"/>
    <col min="9987" max="9987" width="3.375" style="193" customWidth="1"/>
    <col min="9988" max="9988" width="25.125" style="193" customWidth="1"/>
    <col min="9989" max="9989" width="3" style="193" customWidth="1"/>
    <col min="9990" max="9990" width="5.5" style="193" bestFit="1" customWidth="1"/>
    <col min="9991" max="9992" width="10.875" style="193" customWidth="1"/>
    <col min="9993" max="9993" width="4" style="193" customWidth="1"/>
    <col min="9994" max="9994" width="25.625" style="193" customWidth="1"/>
    <col min="9995" max="9995" width="3.875" style="193" customWidth="1"/>
    <col min="9996" max="10240" width="10.875" style="193"/>
    <col min="10241" max="10241" width="13.75" style="193" customWidth="1"/>
    <col min="10242" max="10242" width="25.125" style="193" customWidth="1"/>
    <col min="10243" max="10243" width="3.375" style="193" customWidth="1"/>
    <col min="10244" max="10244" width="25.125" style="193" customWidth="1"/>
    <col min="10245" max="10245" width="3" style="193" customWidth="1"/>
    <col min="10246" max="10246" width="5.5" style="193" bestFit="1" customWidth="1"/>
    <col min="10247" max="10248" width="10.875" style="193" customWidth="1"/>
    <col min="10249" max="10249" width="4" style="193" customWidth="1"/>
    <col min="10250" max="10250" width="25.625" style="193" customWidth="1"/>
    <col min="10251" max="10251" width="3.875" style="193" customWidth="1"/>
    <col min="10252" max="10496" width="10.875" style="193"/>
    <col min="10497" max="10497" width="13.75" style="193" customWidth="1"/>
    <col min="10498" max="10498" width="25.125" style="193" customWidth="1"/>
    <col min="10499" max="10499" width="3.375" style="193" customWidth="1"/>
    <col min="10500" max="10500" width="25.125" style="193" customWidth="1"/>
    <col min="10501" max="10501" width="3" style="193" customWidth="1"/>
    <col min="10502" max="10502" width="5.5" style="193" bestFit="1" customWidth="1"/>
    <col min="10503" max="10504" width="10.875" style="193" customWidth="1"/>
    <col min="10505" max="10505" width="4" style="193" customWidth="1"/>
    <col min="10506" max="10506" width="25.625" style="193" customWidth="1"/>
    <col min="10507" max="10507" width="3.875" style="193" customWidth="1"/>
    <col min="10508" max="10752" width="10.875" style="193"/>
    <col min="10753" max="10753" width="13.75" style="193" customWidth="1"/>
    <col min="10754" max="10754" width="25.125" style="193" customWidth="1"/>
    <col min="10755" max="10755" width="3.375" style="193" customWidth="1"/>
    <col min="10756" max="10756" width="25.125" style="193" customWidth="1"/>
    <col min="10757" max="10757" width="3" style="193" customWidth="1"/>
    <col min="10758" max="10758" width="5.5" style="193" bestFit="1" customWidth="1"/>
    <col min="10759" max="10760" width="10.875" style="193" customWidth="1"/>
    <col min="10761" max="10761" width="4" style="193" customWidth="1"/>
    <col min="10762" max="10762" width="25.625" style="193" customWidth="1"/>
    <col min="10763" max="10763" width="3.875" style="193" customWidth="1"/>
    <col min="10764" max="11008" width="10.875" style="193"/>
    <col min="11009" max="11009" width="13.75" style="193" customWidth="1"/>
    <col min="11010" max="11010" width="25.125" style="193" customWidth="1"/>
    <col min="11011" max="11011" width="3.375" style="193" customWidth="1"/>
    <col min="11012" max="11012" width="25.125" style="193" customWidth="1"/>
    <col min="11013" max="11013" width="3" style="193" customWidth="1"/>
    <col min="11014" max="11014" width="5.5" style="193" bestFit="1" customWidth="1"/>
    <col min="11015" max="11016" width="10.875" style="193" customWidth="1"/>
    <col min="11017" max="11017" width="4" style="193" customWidth="1"/>
    <col min="11018" max="11018" width="25.625" style="193" customWidth="1"/>
    <col min="11019" max="11019" width="3.875" style="193" customWidth="1"/>
    <col min="11020" max="11264" width="10.875" style="193"/>
    <col min="11265" max="11265" width="13.75" style="193" customWidth="1"/>
    <col min="11266" max="11266" width="25.125" style="193" customWidth="1"/>
    <col min="11267" max="11267" width="3.375" style="193" customWidth="1"/>
    <col min="11268" max="11268" width="25.125" style="193" customWidth="1"/>
    <col min="11269" max="11269" width="3" style="193" customWidth="1"/>
    <col min="11270" max="11270" width="5.5" style="193" bestFit="1" customWidth="1"/>
    <col min="11271" max="11272" width="10.875" style="193" customWidth="1"/>
    <col min="11273" max="11273" width="4" style="193" customWidth="1"/>
    <col min="11274" max="11274" width="25.625" style="193" customWidth="1"/>
    <col min="11275" max="11275" width="3.875" style="193" customWidth="1"/>
    <col min="11276" max="11520" width="10.875" style="193"/>
    <col min="11521" max="11521" width="13.75" style="193" customWidth="1"/>
    <col min="11522" max="11522" width="25.125" style="193" customWidth="1"/>
    <col min="11523" max="11523" width="3.375" style="193" customWidth="1"/>
    <col min="11524" max="11524" width="25.125" style="193" customWidth="1"/>
    <col min="11525" max="11525" width="3" style="193" customWidth="1"/>
    <col min="11526" max="11526" width="5.5" style="193" bestFit="1" customWidth="1"/>
    <col min="11527" max="11528" width="10.875" style="193" customWidth="1"/>
    <col min="11529" max="11529" width="4" style="193" customWidth="1"/>
    <col min="11530" max="11530" width="25.625" style="193" customWidth="1"/>
    <col min="11531" max="11531" width="3.875" style="193" customWidth="1"/>
    <col min="11532" max="11776" width="10.875" style="193"/>
    <col min="11777" max="11777" width="13.75" style="193" customWidth="1"/>
    <col min="11778" max="11778" width="25.125" style="193" customWidth="1"/>
    <col min="11779" max="11779" width="3.375" style="193" customWidth="1"/>
    <col min="11780" max="11780" width="25.125" style="193" customWidth="1"/>
    <col min="11781" max="11781" width="3" style="193" customWidth="1"/>
    <col min="11782" max="11782" width="5.5" style="193" bestFit="1" customWidth="1"/>
    <col min="11783" max="11784" width="10.875" style="193" customWidth="1"/>
    <col min="11785" max="11785" width="4" style="193" customWidth="1"/>
    <col min="11786" max="11786" width="25.625" style="193" customWidth="1"/>
    <col min="11787" max="11787" width="3.875" style="193" customWidth="1"/>
    <col min="11788" max="12032" width="10.875" style="193"/>
    <col min="12033" max="12033" width="13.75" style="193" customWidth="1"/>
    <col min="12034" max="12034" width="25.125" style="193" customWidth="1"/>
    <col min="12035" max="12035" width="3.375" style="193" customWidth="1"/>
    <col min="12036" max="12036" width="25.125" style="193" customWidth="1"/>
    <col min="12037" max="12037" width="3" style="193" customWidth="1"/>
    <col min="12038" max="12038" width="5.5" style="193" bestFit="1" customWidth="1"/>
    <col min="12039" max="12040" width="10.875" style="193" customWidth="1"/>
    <col min="12041" max="12041" width="4" style="193" customWidth="1"/>
    <col min="12042" max="12042" width="25.625" style="193" customWidth="1"/>
    <col min="12043" max="12043" width="3.875" style="193" customWidth="1"/>
    <col min="12044" max="12288" width="10.875" style="193"/>
    <col min="12289" max="12289" width="13.75" style="193" customWidth="1"/>
    <col min="12290" max="12290" width="25.125" style="193" customWidth="1"/>
    <col min="12291" max="12291" width="3.375" style="193" customWidth="1"/>
    <col min="12292" max="12292" width="25.125" style="193" customWidth="1"/>
    <col min="12293" max="12293" width="3" style="193" customWidth="1"/>
    <col min="12294" max="12294" width="5.5" style="193" bestFit="1" customWidth="1"/>
    <col min="12295" max="12296" width="10.875" style="193" customWidth="1"/>
    <col min="12297" max="12297" width="4" style="193" customWidth="1"/>
    <col min="12298" max="12298" width="25.625" style="193" customWidth="1"/>
    <col min="12299" max="12299" width="3.875" style="193" customWidth="1"/>
    <col min="12300" max="12544" width="10.875" style="193"/>
    <col min="12545" max="12545" width="13.75" style="193" customWidth="1"/>
    <col min="12546" max="12546" width="25.125" style="193" customWidth="1"/>
    <col min="12547" max="12547" width="3.375" style="193" customWidth="1"/>
    <col min="12548" max="12548" width="25.125" style="193" customWidth="1"/>
    <col min="12549" max="12549" width="3" style="193" customWidth="1"/>
    <col min="12550" max="12550" width="5.5" style="193" bestFit="1" customWidth="1"/>
    <col min="12551" max="12552" width="10.875" style="193" customWidth="1"/>
    <col min="12553" max="12553" width="4" style="193" customWidth="1"/>
    <col min="12554" max="12554" width="25.625" style="193" customWidth="1"/>
    <col min="12555" max="12555" width="3.875" style="193" customWidth="1"/>
    <col min="12556" max="12800" width="10.875" style="193"/>
    <col min="12801" max="12801" width="13.75" style="193" customWidth="1"/>
    <col min="12802" max="12802" width="25.125" style="193" customWidth="1"/>
    <col min="12803" max="12803" width="3.375" style="193" customWidth="1"/>
    <col min="12804" max="12804" width="25.125" style="193" customWidth="1"/>
    <col min="12805" max="12805" width="3" style="193" customWidth="1"/>
    <col min="12806" max="12806" width="5.5" style="193" bestFit="1" customWidth="1"/>
    <col min="12807" max="12808" width="10.875" style="193" customWidth="1"/>
    <col min="12809" max="12809" width="4" style="193" customWidth="1"/>
    <col min="12810" max="12810" width="25.625" style="193" customWidth="1"/>
    <col min="12811" max="12811" width="3.875" style="193" customWidth="1"/>
    <col min="12812" max="13056" width="10.875" style="193"/>
    <col min="13057" max="13057" width="13.75" style="193" customWidth="1"/>
    <col min="13058" max="13058" width="25.125" style="193" customWidth="1"/>
    <col min="13059" max="13059" width="3.375" style="193" customWidth="1"/>
    <col min="13060" max="13060" width="25.125" style="193" customWidth="1"/>
    <col min="13061" max="13061" width="3" style="193" customWidth="1"/>
    <col min="13062" max="13062" width="5.5" style="193" bestFit="1" customWidth="1"/>
    <col min="13063" max="13064" width="10.875" style="193" customWidth="1"/>
    <col min="13065" max="13065" width="4" style="193" customWidth="1"/>
    <col min="13066" max="13066" width="25.625" style="193" customWidth="1"/>
    <col min="13067" max="13067" width="3.875" style="193" customWidth="1"/>
    <col min="13068" max="13312" width="10.875" style="193"/>
    <col min="13313" max="13313" width="13.75" style="193" customWidth="1"/>
    <col min="13314" max="13314" width="25.125" style="193" customWidth="1"/>
    <col min="13315" max="13315" width="3.375" style="193" customWidth="1"/>
    <col min="13316" max="13316" width="25.125" style="193" customWidth="1"/>
    <col min="13317" max="13317" width="3" style="193" customWidth="1"/>
    <col min="13318" max="13318" width="5.5" style="193" bestFit="1" customWidth="1"/>
    <col min="13319" max="13320" width="10.875" style="193" customWidth="1"/>
    <col min="13321" max="13321" width="4" style="193" customWidth="1"/>
    <col min="13322" max="13322" width="25.625" style="193" customWidth="1"/>
    <col min="13323" max="13323" width="3.875" style="193" customWidth="1"/>
    <col min="13324" max="13568" width="10.875" style="193"/>
    <col min="13569" max="13569" width="13.75" style="193" customWidth="1"/>
    <col min="13570" max="13570" width="25.125" style="193" customWidth="1"/>
    <col min="13571" max="13571" width="3.375" style="193" customWidth="1"/>
    <col min="13572" max="13572" width="25.125" style="193" customWidth="1"/>
    <col min="13573" max="13573" width="3" style="193" customWidth="1"/>
    <col min="13574" max="13574" width="5.5" style="193" bestFit="1" customWidth="1"/>
    <col min="13575" max="13576" width="10.875" style="193" customWidth="1"/>
    <col min="13577" max="13577" width="4" style="193" customWidth="1"/>
    <col min="13578" max="13578" width="25.625" style="193" customWidth="1"/>
    <col min="13579" max="13579" width="3.875" style="193" customWidth="1"/>
    <col min="13580" max="13824" width="10.875" style="193"/>
    <col min="13825" max="13825" width="13.75" style="193" customWidth="1"/>
    <col min="13826" max="13826" width="25.125" style="193" customWidth="1"/>
    <col min="13827" max="13827" width="3.375" style="193" customWidth="1"/>
    <col min="13828" max="13828" width="25.125" style="193" customWidth="1"/>
    <col min="13829" max="13829" width="3" style="193" customWidth="1"/>
    <col min="13830" max="13830" width="5.5" style="193" bestFit="1" customWidth="1"/>
    <col min="13831" max="13832" width="10.875" style="193" customWidth="1"/>
    <col min="13833" max="13833" width="4" style="193" customWidth="1"/>
    <col min="13834" max="13834" width="25.625" style="193" customWidth="1"/>
    <col min="13835" max="13835" width="3.875" style="193" customWidth="1"/>
    <col min="13836" max="14080" width="10.875" style="193"/>
    <col min="14081" max="14081" width="13.75" style="193" customWidth="1"/>
    <col min="14082" max="14082" width="25.125" style="193" customWidth="1"/>
    <col min="14083" max="14083" width="3.375" style="193" customWidth="1"/>
    <col min="14084" max="14084" width="25.125" style="193" customWidth="1"/>
    <col min="14085" max="14085" width="3" style="193" customWidth="1"/>
    <col min="14086" max="14086" width="5.5" style="193" bestFit="1" customWidth="1"/>
    <col min="14087" max="14088" width="10.875" style="193" customWidth="1"/>
    <col min="14089" max="14089" width="4" style="193" customWidth="1"/>
    <col min="14090" max="14090" width="25.625" style="193" customWidth="1"/>
    <col min="14091" max="14091" width="3.875" style="193" customWidth="1"/>
    <col min="14092" max="14336" width="10.875" style="193"/>
    <col min="14337" max="14337" width="13.75" style="193" customWidth="1"/>
    <col min="14338" max="14338" width="25.125" style="193" customWidth="1"/>
    <col min="14339" max="14339" width="3.375" style="193" customWidth="1"/>
    <col min="14340" max="14340" width="25.125" style="193" customWidth="1"/>
    <col min="14341" max="14341" width="3" style="193" customWidth="1"/>
    <col min="14342" max="14342" width="5.5" style="193" bestFit="1" customWidth="1"/>
    <col min="14343" max="14344" width="10.875" style="193" customWidth="1"/>
    <col min="14345" max="14345" width="4" style="193" customWidth="1"/>
    <col min="14346" max="14346" width="25.625" style="193" customWidth="1"/>
    <col min="14347" max="14347" width="3.875" style="193" customWidth="1"/>
    <col min="14348" max="14592" width="10.875" style="193"/>
    <col min="14593" max="14593" width="13.75" style="193" customWidth="1"/>
    <col min="14594" max="14594" width="25.125" style="193" customWidth="1"/>
    <col min="14595" max="14595" width="3.375" style="193" customWidth="1"/>
    <col min="14596" max="14596" width="25.125" style="193" customWidth="1"/>
    <col min="14597" max="14597" width="3" style="193" customWidth="1"/>
    <col min="14598" max="14598" width="5.5" style="193" bestFit="1" customWidth="1"/>
    <col min="14599" max="14600" width="10.875" style="193" customWidth="1"/>
    <col min="14601" max="14601" width="4" style="193" customWidth="1"/>
    <col min="14602" max="14602" width="25.625" style="193" customWidth="1"/>
    <col min="14603" max="14603" width="3.875" style="193" customWidth="1"/>
    <col min="14604" max="14848" width="10.875" style="193"/>
    <col min="14849" max="14849" width="13.75" style="193" customWidth="1"/>
    <col min="14850" max="14850" width="25.125" style="193" customWidth="1"/>
    <col min="14851" max="14851" width="3.375" style="193" customWidth="1"/>
    <col min="14852" max="14852" width="25.125" style="193" customWidth="1"/>
    <col min="14853" max="14853" width="3" style="193" customWidth="1"/>
    <col min="14854" max="14854" width="5.5" style="193" bestFit="1" customWidth="1"/>
    <col min="14855" max="14856" width="10.875" style="193" customWidth="1"/>
    <col min="14857" max="14857" width="4" style="193" customWidth="1"/>
    <col min="14858" max="14858" width="25.625" style="193" customWidth="1"/>
    <col min="14859" max="14859" width="3.875" style="193" customWidth="1"/>
    <col min="14860" max="15104" width="10.875" style="193"/>
    <col min="15105" max="15105" width="13.75" style="193" customWidth="1"/>
    <col min="15106" max="15106" width="25.125" style="193" customWidth="1"/>
    <col min="15107" max="15107" width="3.375" style="193" customWidth="1"/>
    <col min="15108" max="15108" width="25.125" style="193" customWidth="1"/>
    <col min="15109" max="15109" width="3" style="193" customWidth="1"/>
    <col min="15110" max="15110" width="5.5" style="193" bestFit="1" customWidth="1"/>
    <col min="15111" max="15112" width="10.875" style="193" customWidth="1"/>
    <col min="15113" max="15113" width="4" style="193" customWidth="1"/>
    <col min="15114" max="15114" width="25.625" style="193" customWidth="1"/>
    <col min="15115" max="15115" width="3.875" style="193" customWidth="1"/>
    <col min="15116" max="15360" width="10.875" style="193"/>
    <col min="15361" max="15361" width="13.75" style="193" customWidth="1"/>
    <col min="15362" max="15362" width="25.125" style="193" customWidth="1"/>
    <col min="15363" max="15363" width="3.375" style="193" customWidth="1"/>
    <col min="15364" max="15364" width="25.125" style="193" customWidth="1"/>
    <col min="15365" max="15365" width="3" style="193" customWidth="1"/>
    <col min="15366" max="15366" width="5.5" style="193" bestFit="1" customWidth="1"/>
    <col min="15367" max="15368" width="10.875" style="193" customWidth="1"/>
    <col min="15369" max="15369" width="4" style="193" customWidth="1"/>
    <col min="15370" max="15370" width="25.625" style="193" customWidth="1"/>
    <col min="15371" max="15371" width="3.875" style="193" customWidth="1"/>
    <col min="15372" max="15616" width="10.875" style="193"/>
    <col min="15617" max="15617" width="13.75" style="193" customWidth="1"/>
    <col min="15618" max="15618" width="25.125" style="193" customWidth="1"/>
    <col min="15619" max="15619" width="3.375" style="193" customWidth="1"/>
    <col min="15620" max="15620" width="25.125" style="193" customWidth="1"/>
    <col min="15621" max="15621" width="3" style="193" customWidth="1"/>
    <col min="15622" max="15622" width="5.5" style="193" bestFit="1" customWidth="1"/>
    <col min="15623" max="15624" width="10.875" style="193" customWidth="1"/>
    <col min="15625" max="15625" width="4" style="193" customWidth="1"/>
    <col min="15626" max="15626" width="25.625" style="193" customWidth="1"/>
    <col min="15627" max="15627" width="3.875" style="193" customWidth="1"/>
    <col min="15628" max="15872" width="10.875" style="193"/>
    <col min="15873" max="15873" width="13.75" style="193" customWidth="1"/>
    <col min="15874" max="15874" width="25.125" style="193" customWidth="1"/>
    <col min="15875" max="15875" width="3.375" style="193" customWidth="1"/>
    <col min="15876" max="15876" width="25.125" style="193" customWidth="1"/>
    <col min="15877" max="15877" width="3" style="193" customWidth="1"/>
    <col min="15878" max="15878" width="5.5" style="193" bestFit="1" customWidth="1"/>
    <col min="15879" max="15880" width="10.875" style="193" customWidth="1"/>
    <col min="15881" max="15881" width="4" style="193" customWidth="1"/>
    <col min="15882" max="15882" width="25.625" style="193" customWidth="1"/>
    <col min="15883" max="15883" width="3.875" style="193" customWidth="1"/>
    <col min="15884" max="16128" width="10.875" style="193"/>
    <col min="16129" max="16129" width="13.75" style="193" customWidth="1"/>
    <col min="16130" max="16130" width="25.125" style="193" customWidth="1"/>
    <col min="16131" max="16131" width="3.375" style="193" customWidth="1"/>
    <col min="16132" max="16132" width="25.125" style="193" customWidth="1"/>
    <col min="16133" max="16133" width="3" style="193" customWidth="1"/>
    <col min="16134" max="16134" width="5.5" style="193" bestFit="1" customWidth="1"/>
    <col min="16135" max="16136" width="10.875" style="193" customWidth="1"/>
    <col min="16137" max="16137" width="4" style="193" customWidth="1"/>
    <col min="16138" max="16138" width="25.625" style="193" customWidth="1"/>
    <col min="16139" max="16139" width="3.875" style="193" customWidth="1"/>
    <col min="16140" max="16384" width="10.875" style="193"/>
  </cols>
  <sheetData>
    <row r="1" spans="1:12" ht="18" customHeight="1" x14ac:dyDescent="0.15">
      <c r="A1" s="191" t="s">
        <v>185</v>
      </c>
      <c r="B1" s="192"/>
      <c r="C1" s="192"/>
      <c r="D1" s="192"/>
      <c r="E1" s="192"/>
      <c r="F1" s="192"/>
      <c r="G1" s="192"/>
      <c r="H1" s="192"/>
      <c r="I1" s="192"/>
      <c r="J1" s="192"/>
      <c r="K1" s="192"/>
    </row>
    <row r="2" spans="1:12" ht="48.75" customHeight="1" x14ac:dyDescent="0.15">
      <c r="A2" s="299" t="s">
        <v>22</v>
      </c>
      <c r="B2" s="299"/>
      <c r="C2" s="299"/>
      <c r="D2" s="299"/>
      <c r="E2" s="299"/>
      <c r="F2" s="299"/>
      <c r="G2" s="299"/>
      <c r="H2" s="299"/>
      <c r="I2" s="299"/>
      <c r="J2" s="299"/>
      <c r="K2" s="299"/>
    </row>
    <row r="3" spans="1:12" ht="15" customHeight="1" thickBot="1" x14ac:dyDescent="0.2">
      <c r="A3" s="194"/>
      <c r="B3" s="194"/>
      <c r="C3" s="194"/>
      <c r="D3" s="194"/>
      <c r="E3" s="194"/>
      <c r="F3" s="194"/>
      <c r="G3" s="194"/>
      <c r="H3" s="194"/>
      <c r="I3" s="194"/>
      <c r="J3" s="194"/>
      <c r="K3" s="194"/>
    </row>
    <row r="4" spans="1:12" ht="47.25" customHeight="1" x14ac:dyDescent="0.15">
      <c r="A4" s="300" t="s">
        <v>7</v>
      </c>
      <c r="B4" s="302" t="s">
        <v>24</v>
      </c>
      <c r="C4" s="303"/>
      <c r="D4" s="302" t="s">
        <v>25</v>
      </c>
      <c r="E4" s="304"/>
      <c r="F4" s="302" t="s">
        <v>159</v>
      </c>
      <c r="G4" s="305"/>
      <c r="H4" s="305"/>
      <c r="I4" s="303"/>
      <c r="J4" s="302" t="s">
        <v>26</v>
      </c>
      <c r="K4" s="306"/>
    </row>
    <row r="5" spans="1:12" ht="21.75" customHeight="1" x14ac:dyDescent="0.15">
      <c r="A5" s="301"/>
      <c r="B5" s="195"/>
      <c r="C5" s="196" t="s">
        <v>8</v>
      </c>
      <c r="D5" s="197"/>
      <c r="E5" s="198" t="s">
        <v>8</v>
      </c>
      <c r="F5" s="307">
        <f>B5-D5</f>
        <v>0</v>
      </c>
      <c r="G5" s="308"/>
      <c r="H5" s="309"/>
      <c r="I5" s="196" t="s">
        <v>8</v>
      </c>
      <c r="J5" s="195">
        <f>D21</f>
        <v>0</v>
      </c>
      <c r="K5" s="199" t="s">
        <v>8</v>
      </c>
    </row>
    <row r="6" spans="1:12" ht="47.25" customHeight="1" x14ac:dyDescent="0.15">
      <c r="A6" s="301"/>
      <c r="B6" s="310" t="s">
        <v>27</v>
      </c>
      <c r="C6" s="311"/>
      <c r="D6" s="310" t="s">
        <v>160</v>
      </c>
      <c r="E6" s="312"/>
      <c r="F6" s="310" t="s">
        <v>161</v>
      </c>
      <c r="G6" s="313"/>
      <c r="H6" s="313"/>
      <c r="I6" s="311"/>
      <c r="J6" s="310" t="s">
        <v>186</v>
      </c>
      <c r="K6" s="314"/>
    </row>
    <row r="7" spans="1:12" ht="21.75" customHeight="1" thickBot="1" x14ac:dyDescent="0.2">
      <c r="A7" s="301"/>
      <c r="B7" s="200" t="s">
        <v>190</v>
      </c>
      <c r="C7" s="201" t="s">
        <v>9</v>
      </c>
      <c r="D7" s="202"/>
      <c r="E7" s="201" t="s">
        <v>9</v>
      </c>
      <c r="F7" s="315"/>
      <c r="G7" s="316"/>
      <c r="H7" s="317"/>
      <c r="I7" s="201" t="s">
        <v>9</v>
      </c>
      <c r="J7" s="200"/>
      <c r="K7" s="203" t="s">
        <v>10</v>
      </c>
    </row>
    <row r="8" spans="1:12" ht="15" customHeight="1" thickBot="1" x14ac:dyDescent="0.2">
      <c r="A8" s="204"/>
      <c r="B8" s="205"/>
      <c r="C8" s="205"/>
      <c r="D8" s="205"/>
      <c r="E8" s="205"/>
      <c r="F8" s="206"/>
      <c r="G8" s="205"/>
      <c r="H8" s="205"/>
      <c r="I8" s="205"/>
      <c r="J8" s="206"/>
      <c r="K8" s="205"/>
      <c r="L8" s="207"/>
    </row>
    <row r="9" spans="1:12" ht="21.75" customHeight="1" thickBot="1" x14ac:dyDescent="0.2">
      <c r="A9" s="289" t="s">
        <v>28</v>
      </c>
      <c r="B9" s="290"/>
      <c r="C9" s="290"/>
      <c r="D9" s="290"/>
      <c r="E9" s="290"/>
      <c r="F9" s="290"/>
      <c r="G9" s="290"/>
      <c r="H9" s="290"/>
      <c r="I9" s="290"/>
      <c r="J9" s="290"/>
      <c r="K9" s="291"/>
    </row>
    <row r="10" spans="1:12" ht="27" customHeight="1" x14ac:dyDescent="0.15">
      <c r="A10" s="292" t="s">
        <v>11</v>
      </c>
      <c r="B10" s="293"/>
      <c r="C10" s="293"/>
      <c r="D10" s="293" t="s">
        <v>12</v>
      </c>
      <c r="E10" s="293"/>
      <c r="F10" s="294" t="s">
        <v>13</v>
      </c>
      <c r="G10" s="294"/>
      <c r="H10" s="294"/>
      <c r="I10" s="294"/>
      <c r="J10" s="294"/>
      <c r="K10" s="295"/>
    </row>
    <row r="11" spans="1:12" ht="18" customHeight="1" x14ac:dyDescent="0.15">
      <c r="A11" s="264"/>
      <c r="B11" s="265"/>
      <c r="C11" s="266"/>
      <c r="D11" s="208"/>
      <c r="E11" s="209"/>
      <c r="F11" s="267"/>
      <c r="G11" s="268"/>
      <c r="H11" s="269"/>
      <c r="I11" s="296"/>
      <c r="J11" s="297"/>
      <c r="K11" s="298"/>
    </row>
    <row r="12" spans="1:12" ht="18" customHeight="1" x14ac:dyDescent="0.15">
      <c r="A12" s="264"/>
      <c r="B12" s="265"/>
      <c r="C12" s="266"/>
      <c r="D12" s="210"/>
      <c r="E12" s="211"/>
      <c r="F12" s="267"/>
      <c r="G12" s="268"/>
      <c r="H12" s="269"/>
      <c r="I12" s="267"/>
      <c r="J12" s="268"/>
      <c r="K12" s="270"/>
    </row>
    <row r="13" spans="1:12" ht="18" customHeight="1" x14ac:dyDescent="0.15">
      <c r="A13" s="285"/>
      <c r="B13" s="286"/>
      <c r="C13" s="288"/>
      <c r="D13" s="212"/>
      <c r="E13" s="213"/>
      <c r="F13" s="267"/>
      <c r="G13" s="268"/>
      <c r="H13" s="269"/>
      <c r="I13" s="267"/>
      <c r="J13" s="268"/>
      <c r="K13" s="270"/>
    </row>
    <row r="14" spans="1:12" ht="18" customHeight="1" x14ac:dyDescent="0.15">
      <c r="A14" s="285"/>
      <c r="B14" s="286"/>
      <c r="C14" s="288"/>
      <c r="D14" s="212"/>
      <c r="E14" s="213"/>
      <c r="F14" s="267"/>
      <c r="G14" s="268"/>
      <c r="H14" s="269"/>
      <c r="I14" s="267"/>
      <c r="J14" s="268"/>
      <c r="K14" s="270"/>
    </row>
    <row r="15" spans="1:12" ht="18" customHeight="1" x14ac:dyDescent="0.15">
      <c r="A15" s="285"/>
      <c r="B15" s="286"/>
      <c r="C15" s="288"/>
      <c r="D15" s="212"/>
      <c r="E15" s="213"/>
      <c r="F15" s="267"/>
      <c r="G15" s="268"/>
      <c r="H15" s="269"/>
      <c r="I15" s="267"/>
      <c r="J15" s="268"/>
      <c r="K15" s="270"/>
    </row>
    <row r="16" spans="1:12" ht="18" customHeight="1" x14ac:dyDescent="0.15">
      <c r="A16" s="285"/>
      <c r="B16" s="286"/>
      <c r="C16" s="287"/>
      <c r="D16" s="212"/>
      <c r="E16" s="214"/>
      <c r="F16" s="267"/>
      <c r="G16" s="268"/>
      <c r="H16" s="269"/>
      <c r="I16" s="267"/>
      <c r="J16" s="268"/>
      <c r="K16" s="270"/>
    </row>
    <row r="17" spans="1:11" ht="18" customHeight="1" x14ac:dyDescent="0.15">
      <c r="A17" s="285"/>
      <c r="B17" s="286"/>
      <c r="C17" s="287"/>
      <c r="D17" s="210"/>
      <c r="E17" s="215"/>
      <c r="F17" s="267"/>
      <c r="G17" s="268"/>
      <c r="H17" s="269"/>
      <c r="I17" s="267"/>
      <c r="J17" s="268"/>
      <c r="K17" s="270"/>
    </row>
    <row r="18" spans="1:11" ht="18" customHeight="1" x14ac:dyDescent="0.15">
      <c r="A18" s="264" t="s">
        <v>30</v>
      </c>
      <c r="B18" s="265"/>
      <c r="C18" s="266"/>
      <c r="D18" s="210">
        <f>SUM(D12:D17)</f>
        <v>0</v>
      </c>
      <c r="E18" s="215"/>
      <c r="F18" s="267"/>
      <c r="G18" s="268"/>
      <c r="H18" s="269"/>
      <c r="I18" s="267"/>
      <c r="J18" s="268"/>
      <c r="K18" s="270"/>
    </row>
    <row r="19" spans="1:11" ht="18" customHeight="1" x14ac:dyDescent="0.15">
      <c r="A19" s="264" t="s">
        <v>29</v>
      </c>
      <c r="B19" s="265"/>
      <c r="C19" s="266"/>
      <c r="D19" s="210">
        <f>ROUNDDOWN(D18*0.08,0)</f>
        <v>0</v>
      </c>
      <c r="E19" s="216"/>
      <c r="F19" s="277"/>
      <c r="G19" s="277"/>
      <c r="H19" s="277"/>
      <c r="I19" s="277"/>
      <c r="J19" s="277"/>
      <c r="K19" s="278"/>
    </row>
    <row r="20" spans="1:11" ht="18" customHeight="1" thickBot="1" x14ac:dyDescent="0.2">
      <c r="A20" s="279"/>
      <c r="B20" s="280"/>
      <c r="C20" s="281"/>
      <c r="D20" s="217"/>
      <c r="E20" s="218"/>
      <c r="F20" s="282"/>
      <c r="G20" s="283"/>
      <c r="H20" s="283"/>
      <c r="I20" s="283"/>
      <c r="J20" s="283"/>
      <c r="K20" s="284"/>
    </row>
    <row r="21" spans="1:11" ht="19.5" customHeight="1" thickTop="1" thickBot="1" x14ac:dyDescent="0.2">
      <c r="A21" s="271" t="s">
        <v>14</v>
      </c>
      <c r="B21" s="272"/>
      <c r="C21" s="273"/>
      <c r="D21" s="19">
        <f>D18+D19</f>
        <v>0</v>
      </c>
      <c r="E21" s="219"/>
      <c r="F21" s="274"/>
      <c r="G21" s="275"/>
      <c r="H21" s="275"/>
      <c r="I21" s="275"/>
      <c r="J21" s="275"/>
      <c r="K21" s="276"/>
    </row>
    <row r="22" spans="1:11" ht="19.5" customHeight="1" x14ac:dyDescent="0.15">
      <c r="A22" s="220"/>
      <c r="B22" s="221"/>
      <c r="C22" s="221"/>
      <c r="D22" s="222"/>
      <c r="E22" s="222"/>
      <c r="F22" s="223"/>
      <c r="G22" s="223"/>
      <c r="H22" s="223"/>
      <c r="I22" s="223"/>
      <c r="J22" s="223"/>
      <c r="K22" s="223"/>
    </row>
    <row r="23" spans="1:11" x14ac:dyDescent="0.15">
      <c r="A23" s="207"/>
      <c r="B23" s="207"/>
      <c r="C23" s="207"/>
      <c r="D23" s="207"/>
      <c r="E23" s="207"/>
      <c r="F23" s="207"/>
      <c r="G23" s="207"/>
      <c r="H23" s="207"/>
      <c r="I23" s="207"/>
      <c r="J23" s="207"/>
      <c r="K23" s="207"/>
    </row>
    <row r="24" spans="1:11" x14ac:dyDescent="0.15">
      <c r="A24" s="207"/>
      <c r="B24" s="207"/>
      <c r="C24" s="207"/>
      <c r="D24" s="207"/>
      <c r="E24" s="207"/>
      <c r="F24" s="207"/>
      <c r="G24" s="207"/>
      <c r="H24" s="207"/>
      <c r="I24" s="207"/>
      <c r="J24" s="207"/>
      <c r="K24" s="207"/>
    </row>
    <row r="25" spans="1:11" x14ac:dyDescent="0.15">
      <c r="A25" s="207"/>
      <c r="B25" s="207"/>
      <c r="C25" s="207"/>
      <c r="D25" s="207"/>
      <c r="E25" s="207"/>
      <c r="F25" s="207"/>
      <c r="G25" s="207"/>
      <c r="H25" s="207"/>
      <c r="I25" s="207"/>
      <c r="J25" s="207"/>
      <c r="K25" s="207"/>
    </row>
    <row r="26" spans="1:11" x14ac:dyDescent="0.15">
      <c r="A26" s="207"/>
      <c r="B26" s="207"/>
      <c r="C26" s="207"/>
      <c r="D26" s="207"/>
      <c r="E26" s="207"/>
      <c r="F26" s="207"/>
      <c r="G26" s="207"/>
      <c r="H26" s="207"/>
      <c r="I26" s="207"/>
      <c r="J26" s="207"/>
      <c r="K26" s="207"/>
    </row>
    <row r="27" spans="1:11" x14ac:dyDescent="0.15">
      <c r="A27" s="207"/>
      <c r="B27" s="207"/>
      <c r="C27" s="207"/>
      <c r="D27" s="207"/>
      <c r="E27" s="207"/>
      <c r="F27" s="207"/>
      <c r="G27" s="207"/>
      <c r="H27" s="207"/>
      <c r="I27" s="207"/>
      <c r="J27" s="207"/>
      <c r="K27" s="207"/>
    </row>
    <row r="28" spans="1:11" x14ac:dyDescent="0.15">
      <c r="A28" s="207"/>
      <c r="B28" s="207"/>
      <c r="C28" s="207"/>
      <c r="D28" s="207"/>
      <c r="E28" s="207"/>
      <c r="F28" s="207"/>
      <c r="G28" s="207"/>
      <c r="H28" s="207"/>
      <c r="I28" s="207"/>
      <c r="J28" s="207"/>
      <c r="K28" s="207"/>
    </row>
    <row r="29" spans="1:11" x14ac:dyDescent="0.15">
      <c r="A29" s="207"/>
      <c r="B29" s="207"/>
      <c r="C29" s="207"/>
      <c r="D29" s="207"/>
      <c r="E29" s="207"/>
      <c r="F29" s="207"/>
      <c r="G29" s="207"/>
      <c r="H29" s="207"/>
      <c r="I29" s="207"/>
      <c r="J29" s="207"/>
      <c r="K29" s="207"/>
    </row>
    <row r="30" spans="1:11" x14ac:dyDescent="0.15">
      <c r="A30" s="207"/>
      <c r="B30" s="207"/>
      <c r="C30" s="207"/>
      <c r="D30" s="207"/>
      <c r="E30" s="207"/>
      <c r="F30" s="207"/>
      <c r="G30" s="207"/>
      <c r="H30" s="207"/>
      <c r="I30" s="207"/>
      <c r="J30" s="207"/>
      <c r="K30" s="207"/>
    </row>
    <row r="31" spans="1:11" x14ac:dyDescent="0.15">
      <c r="A31" s="207"/>
      <c r="B31" s="207"/>
      <c r="C31" s="207"/>
      <c r="D31" s="207"/>
      <c r="E31" s="207"/>
      <c r="F31" s="207"/>
      <c r="G31" s="207"/>
      <c r="H31" s="207"/>
      <c r="I31" s="207"/>
      <c r="J31" s="207"/>
      <c r="K31" s="207"/>
    </row>
    <row r="32" spans="1:11" x14ac:dyDescent="0.15">
      <c r="A32" s="207"/>
      <c r="B32" s="207"/>
      <c r="C32" s="207"/>
      <c r="D32" s="207"/>
      <c r="E32" s="207"/>
      <c r="F32" s="207"/>
      <c r="G32" s="207"/>
      <c r="H32" s="207"/>
      <c r="I32" s="207"/>
      <c r="J32" s="207"/>
      <c r="K32" s="207"/>
    </row>
    <row r="33" spans="1:11" x14ac:dyDescent="0.15">
      <c r="A33" s="207"/>
      <c r="B33" s="207"/>
      <c r="C33" s="207"/>
      <c r="D33" s="207"/>
      <c r="E33" s="207"/>
      <c r="F33" s="207"/>
      <c r="G33" s="207"/>
      <c r="H33" s="207"/>
      <c r="I33" s="207"/>
      <c r="J33" s="207"/>
      <c r="K33" s="207"/>
    </row>
    <row r="34" spans="1:11" x14ac:dyDescent="0.15">
      <c r="A34" s="207"/>
      <c r="B34" s="207"/>
      <c r="C34" s="207"/>
      <c r="D34" s="207"/>
      <c r="E34" s="207"/>
      <c r="F34" s="207"/>
      <c r="G34" s="207"/>
      <c r="H34" s="207"/>
      <c r="I34" s="207"/>
      <c r="J34" s="207"/>
      <c r="K34" s="207"/>
    </row>
    <row r="35" spans="1:11" x14ac:dyDescent="0.15">
      <c r="A35" s="207"/>
      <c r="B35" s="207"/>
      <c r="C35" s="207"/>
      <c r="D35" s="207"/>
      <c r="E35" s="207"/>
      <c r="F35" s="207"/>
      <c r="G35" s="207"/>
      <c r="H35" s="207"/>
      <c r="I35" s="207"/>
      <c r="J35" s="207"/>
      <c r="K35" s="207"/>
    </row>
    <row r="36" spans="1:11" x14ac:dyDescent="0.15">
      <c r="A36" s="207"/>
      <c r="B36" s="207"/>
      <c r="C36" s="207"/>
      <c r="D36" s="207"/>
      <c r="E36" s="207"/>
      <c r="F36" s="207"/>
      <c r="G36" s="207"/>
      <c r="H36" s="207"/>
      <c r="I36" s="207"/>
      <c r="J36" s="207"/>
      <c r="K36" s="207"/>
    </row>
    <row r="37" spans="1:11" x14ac:dyDescent="0.15">
      <c r="A37" s="207"/>
      <c r="B37" s="207"/>
      <c r="C37" s="207"/>
      <c r="D37" s="207"/>
      <c r="E37" s="207"/>
      <c r="F37" s="207"/>
      <c r="G37" s="207"/>
      <c r="H37" s="207"/>
      <c r="I37" s="207"/>
      <c r="J37" s="207"/>
      <c r="K37" s="207"/>
    </row>
    <row r="38" spans="1:11" x14ac:dyDescent="0.15">
      <c r="A38" s="207"/>
      <c r="B38" s="207"/>
      <c r="C38" s="207"/>
      <c r="D38" s="207"/>
      <c r="E38" s="207"/>
      <c r="F38" s="207"/>
      <c r="G38" s="207"/>
      <c r="H38" s="207"/>
      <c r="I38" s="207"/>
      <c r="J38" s="207"/>
      <c r="K38" s="207"/>
    </row>
    <row r="39" spans="1:11" x14ac:dyDescent="0.15">
      <c r="A39" s="207"/>
      <c r="B39" s="207"/>
      <c r="C39" s="207"/>
      <c r="D39" s="207"/>
      <c r="E39" s="207"/>
      <c r="F39" s="207"/>
      <c r="G39" s="207"/>
      <c r="H39" s="207"/>
      <c r="I39" s="207"/>
      <c r="J39" s="207"/>
      <c r="K39" s="207"/>
    </row>
    <row r="40" spans="1:11" x14ac:dyDescent="0.15">
      <c r="A40" s="207"/>
      <c r="B40" s="207"/>
      <c r="C40" s="207"/>
      <c r="D40" s="207"/>
      <c r="E40" s="207"/>
      <c r="F40" s="207"/>
      <c r="G40" s="207"/>
      <c r="H40" s="207"/>
      <c r="I40" s="207"/>
      <c r="J40" s="207"/>
      <c r="K40" s="207"/>
    </row>
    <row r="41" spans="1:11" x14ac:dyDescent="0.15">
      <c r="A41" s="207"/>
      <c r="B41" s="207"/>
      <c r="C41" s="207"/>
      <c r="D41" s="207"/>
      <c r="E41" s="207"/>
      <c r="F41" s="207"/>
      <c r="G41" s="207"/>
      <c r="H41" s="207"/>
      <c r="I41" s="207"/>
      <c r="J41" s="207"/>
      <c r="K41" s="207"/>
    </row>
    <row r="42" spans="1:11" x14ac:dyDescent="0.15">
      <c r="A42" s="207"/>
      <c r="B42" s="207"/>
      <c r="C42" s="207"/>
      <c r="D42" s="207"/>
      <c r="E42" s="207"/>
      <c r="F42" s="207"/>
      <c r="G42" s="207"/>
      <c r="H42" s="207"/>
      <c r="I42" s="207"/>
      <c r="J42" s="207"/>
      <c r="K42" s="207"/>
    </row>
    <row r="43" spans="1:11" x14ac:dyDescent="0.15">
      <c r="A43" s="207"/>
      <c r="B43" s="207"/>
      <c r="C43" s="207"/>
      <c r="D43" s="207"/>
      <c r="E43" s="207"/>
      <c r="F43" s="207"/>
      <c r="G43" s="207"/>
      <c r="H43" s="207"/>
      <c r="I43" s="207"/>
      <c r="J43" s="207"/>
      <c r="K43" s="207"/>
    </row>
    <row r="44" spans="1:11" x14ac:dyDescent="0.15">
      <c r="A44" s="207"/>
      <c r="B44" s="207"/>
      <c r="C44" s="207"/>
      <c r="D44" s="207"/>
      <c r="E44" s="207"/>
      <c r="F44" s="207"/>
      <c r="G44" s="207"/>
      <c r="H44" s="207"/>
      <c r="I44" s="207"/>
      <c r="J44" s="207"/>
      <c r="K44" s="207"/>
    </row>
    <row r="45" spans="1:11" x14ac:dyDescent="0.15">
      <c r="A45" s="207"/>
      <c r="B45" s="207"/>
      <c r="C45" s="207"/>
      <c r="D45" s="207"/>
      <c r="E45" s="207"/>
      <c r="F45" s="207"/>
      <c r="G45" s="207"/>
      <c r="H45" s="207"/>
      <c r="I45" s="207"/>
      <c r="J45" s="207"/>
      <c r="K45" s="207"/>
    </row>
    <row r="46" spans="1:11" x14ac:dyDescent="0.15">
      <c r="A46" s="207"/>
      <c r="B46" s="207"/>
      <c r="C46" s="207"/>
      <c r="D46" s="207"/>
      <c r="E46" s="207"/>
      <c r="F46" s="207"/>
      <c r="G46" s="207"/>
      <c r="H46" s="207"/>
      <c r="I46" s="207"/>
      <c r="J46" s="207"/>
      <c r="K46" s="207"/>
    </row>
    <row r="47" spans="1:11" x14ac:dyDescent="0.15">
      <c r="A47" s="207"/>
      <c r="B47" s="207"/>
      <c r="C47" s="207"/>
      <c r="D47" s="207"/>
      <c r="E47" s="207"/>
      <c r="F47" s="207"/>
      <c r="G47" s="207"/>
      <c r="H47" s="207"/>
      <c r="I47" s="207"/>
      <c r="J47" s="207"/>
      <c r="K47" s="207"/>
    </row>
    <row r="48" spans="1:11" x14ac:dyDescent="0.15">
      <c r="A48" s="207"/>
      <c r="B48" s="207"/>
      <c r="C48" s="207"/>
      <c r="D48" s="207"/>
      <c r="E48" s="207"/>
      <c r="F48" s="207"/>
      <c r="G48" s="207"/>
      <c r="H48" s="207"/>
      <c r="I48" s="207"/>
      <c r="J48" s="207"/>
      <c r="K48" s="207"/>
    </row>
    <row r="49" spans="1:11" x14ac:dyDescent="0.15">
      <c r="A49" s="207"/>
      <c r="B49" s="207"/>
      <c r="C49" s="207"/>
      <c r="D49" s="207"/>
      <c r="E49" s="207"/>
      <c r="F49" s="207"/>
      <c r="G49" s="207"/>
      <c r="H49" s="207"/>
      <c r="I49" s="207"/>
      <c r="J49" s="207"/>
      <c r="K49" s="207"/>
    </row>
    <row r="50" spans="1:11" x14ac:dyDescent="0.15">
      <c r="A50" s="207"/>
      <c r="B50" s="207"/>
      <c r="C50" s="207"/>
      <c r="D50" s="207"/>
      <c r="E50" s="207"/>
      <c r="F50" s="207"/>
      <c r="G50" s="207"/>
      <c r="H50" s="207"/>
      <c r="I50" s="207"/>
      <c r="J50" s="207"/>
      <c r="K50" s="207"/>
    </row>
    <row r="51" spans="1:11" x14ac:dyDescent="0.15">
      <c r="A51" s="207"/>
      <c r="B51" s="207"/>
      <c r="C51" s="207"/>
      <c r="D51" s="207"/>
      <c r="E51" s="207"/>
      <c r="F51" s="207"/>
      <c r="G51" s="207"/>
      <c r="H51" s="207"/>
      <c r="I51" s="207"/>
      <c r="J51" s="207"/>
      <c r="K51" s="207"/>
    </row>
    <row r="52" spans="1:11" x14ac:dyDescent="0.15">
      <c r="A52" s="207"/>
      <c r="B52" s="207"/>
      <c r="C52" s="207"/>
      <c r="D52" s="207"/>
      <c r="E52" s="207"/>
      <c r="F52" s="207"/>
      <c r="G52" s="207"/>
      <c r="H52" s="207"/>
      <c r="I52" s="207"/>
      <c r="J52" s="207"/>
      <c r="K52" s="207"/>
    </row>
    <row r="53" spans="1:11" x14ac:dyDescent="0.15">
      <c r="A53" s="207"/>
      <c r="B53" s="207"/>
      <c r="C53" s="207"/>
      <c r="D53" s="207"/>
      <c r="E53" s="207"/>
      <c r="F53" s="207"/>
      <c r="G53" s="207"/>
      <c r="H53" s="207"/>
      <c r="I53" s="207"/>
      <c r="J53" s="207"/>
      <c r="K53" s="207"/>
    </row>
    <row r="54" spans="1:11" x14ac:dyDescent="0.15">
      <c r="A54" s="207"/>
      <c r="B54" s="207"/>
      <c r="C54" s="207"/>
      <c r="D54" s="207"/>
      <c r="E54" s="207"/>
      <c r="F54" s="207"/>
      <c r="G54" s="207"/>
      <c r="H54" s="207"/>
      <c r="I54" s="207"/>
      <c r="J54" s="207"/>
      <c r="K54" s="207"/>
    </row>
  </sheetData>
  <mergeCells count="48">
    <mergeCell ref="A2:K2"/>
    <mergeCell ref="A4:A7"/>
    <mergeCell ref="B4:C4"/>
    <mergeCell ref="D4:E4"/>
    <mergeCell ref="F4:I4"/>
    <mergeCell ref="J4:K4"/>
    <mergeCell ref="F5:H5"/>
    <mergeCell ref="B6:C6"/>
    <mergeCell ref="D6:E6"/>
    <mergeCell ref="F6:I6"/>
    <mergeCell ref="J6:K6"/>
    <mergeCell ref="F7:H7"/>
    <mergeCell ref="A9:K9"/>
    <mergeCell ref="A10:C10"/>
    <mergeCell ref="D10:E10"/>
    <mergeCell ref="F10:K10"/>
    <mergeCell ref="A11:C11"/>
    <mergeCell ref="F11:H11"/>
    <mergeCell ref="I11:K11"/>
    <mergeCell ref="A12:C12"/>
    <mergeCell ref="F12:H12"/>
    <mergeCell ref="I12:K12"/>
    <mergeCell ref="A13:C13"/>
    <mergeCell ref="F13:H13"/>
    <mergeCell ref="I13:K13"/>
    <mergeCell ref="A14:C14"/>
    <mergeCell ref="F14:H14"/>
    <mergeCell ref="I14:K14"/>
    <mergeCell ref="A15:C15"/>
    <mergeCell ref="F15:H15"/>
    <mergeCell ref="I15:K15"/>
    <mergeCell ref="A17:C17"/>
    <mergeCell ref="F17:H17"/>
    <mergeCell ref="I17:K17"/>
    <mergeCell ref="A16:C16"/>
    <mergeCell ref="F16:H16"/>
    <mergeCell ref="I16:K16"/>
    <mergeCell ref="A18:C18"/>
    <mergeCell ref="F18:H18"/>
    <mergeCell ref="I18:K18"/>
    <mergeCell ref="A21:C21"/>
    <mergeCell ref="F21:K21"/>
    <mergeCell ref="A19:C19"/>
    <mergeCell ref="F19:H19"/>
    <mergeCell ref="I19:K19"/>
    <mergeCell ref="A20:C20"/>
    <mergeCell ref="F20:H20"/>
    <mergeCell ref="I20:K20"/>
  </mergeCells>
  <phoneticPr fontId="1"/>
  <pageMargins left="0.70866141732283472" right="0.51181102362204722" top="0.55118110236220474" bottom="0.55118110236220474"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6"/>
  <sheetViews>
    <sheetView showGridLines="0" topLeftCell="A11" zoomScale="75" zoomScaleNormal="75" zoomScaleSheetLayoutView="75" workbookViewId="0">
      <selection activeCell="E21" sqref="E21:G21"/>
    </sheetView>
  </sheetViews>
  <sheetFormatPr defaultRowHeight="13.5" x14ac:dyDescent="0.15"/>
  <cols>
    <col min="1" max="1" width="10.375" style="22" customWidth="1"/>
    <col min="2" max="2" width="10.375" style="40" customWidth="1"/>
    <col min="3" max="3" width="9.875" style="22" customWidth="1"/>
    <col min="4" max="4" width="24.625" style="22" customWidth="1"/>
    <col min="5" max="5" width="8.625" style="31" customWidth="1"/>
    <col min="6" max="6" width="8.875" style="31" customWidth="1"/>
    <col min="7" max="7" width="9.5" style="22" customWidth="1"/>
    <col min="8" max="9" width="6" style="22" customWidth="1"/>
    <col min="10" max="10" width="14.375" style="22" customWidth="1"/>
    <col min="11" max="11" width="5.125" style="22" customWidth="1"/>
    <col min="12" max="12" width="6.25" style="22" customWidth="1"/>
    <col min="13" max="13" width="14" style="22" customWidth="1"/>
    <col min="14" max="14" width="14.875" style="31" customWidth="1"/>
    <col min="15" max="15" width="19.5" style="22" customWidth="1"/>
    <col min="16" max="16" width="1" style="22" customWidth="1"/>
    <col min="17" max="254" width="9" style="22"/>
    <col min="255" max="255" width="11" style="22" customWidth="1"/>
    <col min="256" max="259" width="9" style="22"/>
    <col min="260" max="260" width="11.875" style="22" customWidth="1"/>
    <col min="261" max="262" width="6.25" style="22" customWidth="1"/>
    <col min="263" max="263" width="13.375" style="22" customWidth="1"/>
    <col min="264" max="265" width="6" style="22" customWidth="1"/>
    <col min="266" max="266" width="13" style="22" customWidth="1"/>
    <col min="267" max="268" width="5.125" style="22" customWidth="1"/>
    <col min="269" max="269" width="10.625" style="22" customWidth="1"/>
    <col min="270" max="270" width="14.875" style="22" customWidth="1"/>
    <col min="271" max="271" width="19.25" style="22" customWidth="1"/>
    <col min="272" max="272" width="1" style="22" customWidth="1"/>
    <col min="273" max="510" width="9" style="22"/>
    <col min="511" max="511" width="11" style="22" customWidth="1"/>
    <col min="512" max="515" width="9" style="22"/>
    <col min="516" max="516" width="11.875" style="22" customWidth="1"/>
    <col min="517" max="518" width="6.25" style="22" customWidth="1"/>
    <col min="519" max="519" width="13.375" style="22" customWidth="1"/>
    <col min="520" max="521" width="6" style="22" customWidth="1"/>
    <col min="522" max="522" width="13" style="22" customWidth="1"/>
    <col min="523" max="524" width="5.125" style="22" customWidth="1"/>
    <col min="525" max="525" width="10.625" style="22" customWidth="1"/>
    <col min="526" max="526" width="14.875" style="22" customWidth="1"/>
    <col min="527" max="527" width="19.25" style="22" customWidth="1"/>
    <col min="528" max="528" width="1" style="22" customWidth="1"/>
    <col min="529" max="766" width="9" style="22"/>
    <col min="767" max="767" width="11" style="22" customWidth="1"/>
    <col min="768" max="771" width="9" style="22"/>
    <col min="772" max="772" width="11.875" style="22" customWidth="1"/>
    <col min="773" max="774" width="6.25" style="22" customWidth="1"/>
    <col min="775" max="775" width="13.375" style="22" customWidth="1"/>
    <col min="776" max="777" width="6" style="22" customWidth="1"/>
    <col min="778" max="778" width="13" style="22" customWidth="1"/>
    <col min="779" max="780" width="5.125" style="22" customWidth="1"/>
    <col min="781" max="781" width="10.625" style="22" customWidth="1"/>
    <col min="782" max="782" width="14.875" style="22" customWidth="1"/>
    <col min="783" max="783" width="19.25" style="22" customWidth="1"/>
    <col min="784" max="784" width="1" style="22" customWidth="1"/>
    <col min="785" max="1022" width="9" style="22"/>
    <col min="1023" max="1023" width="11" style="22" customWidth="1"/>
    <col min="1024" max="1027" width="9" style="22"/>
    <col min="1028" max="1028" width="11.875" style="22" customWidth="1"/>
    <col min="1029" max="1030" width="6.25" style="22" customWidth="1"/>
    <col min="1031" max="1031" width="13.375" style="22" customWidth="1"/>
    <col min="1032" max="1033" width="6" style="22" customWidth="1"/>
    <col min="1034" max="1034" width="13" style="22" customWidth="1"/>
    <col min="1035" max="1036" width="5.125" style="22" customWidth="1"/>
    <col min="1037" max="1037" width="10.625" style="22" customWidth="1"/>
    <col min="1038" max="1038" width="14.875" style="22" customWidth="1"/>
    <col min="1039" max="1039" width="19.25" style="22" customWidth="1"/>
    <col min="1040" max="1040" width="1" style="22" customWidth="1"/>
    <col min="1041" max="1278" width="9" style="22"/>
    <col min="1279" max="1279" width="11" style="22" customWidth="1"/>
    <col min="1280" max="1283" width="9" style="22"/>
    <col min="1284" max="1284" width="11.875" style="22" customWidth="1"/>
    <col min="1285" max="1286" width="6.25" style="22" customWidth="1"/>
    <col min="1287" max="1287" width="13.375" style="22" customWidth="1"/>
    <col min="1288" max="1289" width="6" style="22" customWidth="1"/>
    <col min="1290" max="1290" width="13" style="22" customWidth="1"/>
    <col min="1291" max="1292" width="5.125" style="22" customWidth="1"/>
    <col min="1293" max="1293" width="10.625" style="22" customWidth="1"/>
    <col min="1294" max="1294" width="14.875" style="22" customWidth="1"/>
    <col min="1295" max="1295" width="19.25" style="22" customWidth="1"/>
    <col min="1296" max="1296" width="1" style="22" customWidth="1"/>
    <col min="1297" max="1534" width="9" style="22"/>
    <col min="1535" max="1535" width="11" style="22" customWidth="1"/>
    <col min="1536" max="1539" width="9" style="22"/>
    <col min="1540" max="1540" width="11.875" style="22" customWidth="1"/>
    <col min="1541" max="1542" width="6.25" style="22" customWidth="1"/>
    <col min="1543" max="1543" width="13.375" style="22" customWidth="1"/>
    <col min="1544" max="1545" width="6" style="22" customWidth="1"/>
    <col min="1546" max="1546" width="13" style="22" customWidth="1"/>
    <col min="1547" max="1548" width="5.125" style="22" customWidth="1"/>
    <col min="1549" max="1549" width="10.625" style="22" customWidth="1"/>
    <col min="1550" max="1550" width="14.875" style="22" customWidth="1"/>
    <col min="1551" max="1551" width="19.25" style="22" customWidth="1"/>
    <col min="1552" max="1552" width="1" style="22" customWidth="1"/>
    <col min="1553" max="1790" width="9" style="22"/>
    <col min="1791" max="1791" width="11" style="22" customWidth="1"/>
    <col min="1792" max="1795" width="9" style="22"/>
    <col min="1796" max="1796" width="11.875" style="22" customWidth="1"/>
    <col min="1797" max="1798" width="6.25" style="22" customWidth="1"/>
    <col min="1799" max="1799" width="13.375" style="22" customWidth="1"/>
    <col min="1800" max="1801" width="6" style="22" customWidth="1"/>
    <col min="1802" max="1802" width="13" style="22" customWidth="1"/>
    <col min="1803" max="1804" width="5.125" style="22" customWidth="1"/>
    <col min="1805" max="1805" width="10.625" style="22" customWidth="1"/>
    <col min="1806" max="1806" width="14.875" style="22" customWidth="1"/>
    <col min="1807" max="1807" width="19.25" style="22" customWidth="1"/>
    <col min="1808" max="1808" width="1" style="22" customWidth="1"/>
    <col min="1809" max="2046" width="9" style="22"/>
    <col min="2047" max="2047" width="11" style="22" customWidth="1"/>
    <col min="2048" max="2051" width="9" style="22"/>
    <col min="2052" max="2052" width="11.875" style="22" customWidth="1"/>
    <col min="2053" max="2054" width="6.25" style="22" customWidth="1"/>
    <col min="2055" max="2055" width="13.375" style="22" customWidth="1"/>
    <col min="2056" max="2057" width="6" style="22" customWidth="1"/>
    <col min="2058" max="2058" width="13" style="22" customWidth="1"/>
    <col min="2059" max="2060" width="5.125" style="22" customWidth="1"/>
    <col min="2061" max="2061" width="10.625" style="22" customWidth="1"/>
    <col min="2062" max="2062" width="14.875" style="22" customWidth="1"/>
    <col min="2063" max="2063" width="19.25" style="22" customWidth="1"/>
    <col min="2064" max="2064" width="1" style="22" customWidth="1"/>
    <col min="2065" max="2302" width="9" style="22"/>
    <col min="2303" max="2303" width="11" style="22" customWidth="1"/>
    <col min="2304" max="2307" width="9" style="22"/>
    <col min="2308" max="2308" width="11.875" style="22" customWidth="1"/>
    <col min="2309" max="2310" width="6.25" style="22" customWidth="1"/>
    <col min="2311" max="2311" width="13.375" style="22" customWidth="1"/>
    <col min="2312" max="2313" width="6" style="22" customWidth="1"/>
    <col min="2314" max="2314" width="13" style="22" customWidth="1"/>
    <col min="2315" max="2316" width="5.125" style="22" customWidth="1"/>
    <col min="2317" max="2317" width="10.625" style="22" customWidth="1"/>
    <col min="2318" max="2318" width="14.875" style="22" customWidth="1"/>
    <col min="2319" max="2319" width="19.25" style="22" customWidth="1"/>
    <col min="2320" max="2320" width="1" style="22" customWidth="1"/>
    <col min="2321" max="2558" width="9" style="22"/>
    <col min="2559" max="2559" width="11" style="22" customWidth="1"/>
    <col min="2560" max="2563" width="9" style="22"/>
    <col min="2564" max="2564" width="11.875" style="22" customWidth="1"/>
    <col min="2565" max="2566" width="6.25" style="22" customWidth="1"/>
    <col min="2567" max="2567" width="13.375" style="22" customWidth="1"/>
    <col min="2568" max="2569" width="6" style="22" customWidth="1"/>
    <col min="2570" max="2570" width="13" style="22" customWidth="1"/>
    <col min="2571" max="2572" width="5.125" style="22" customWidth="1"/>
    <col min="2573" max="2573" width="10.625" style="22" customWidth="1"/>
    <col min="2574" max="2574" width="14.875" style="22" customWidth="1"/>
    <col min="2575" max="2575" width="19.25" style="22" customWidth="1"/>
    <col min="2576" max="2576" width="1" style="22" customWidth="1"/>
    <col min="2577" max="2814" width="9" style="22"/>
    <col min="2815" max="2815" width="11" style="22" customWidth="1"/>
    <col min="2816" max="2819" width="9" style="22"/>
    <col min="2820" max="2820" width="11.875" style="22" customWidth="1"/>
    <col min="2821" max="2822" width="6.25" style="22" customWidth="1"/>
    <col min="2823" max="2823" width="13.375" style="22" customWidth="1"/>
    <col min="2824" max="2825" width="6" style="22" customWidth="1"/>
    <col min="2826" max="2826" width="13" style="22" customWidth="1"/>
    <col min="2827" max="2828" width="5.125" style="22" customWidth="1"/>
    <col min="2829" max="2829" width="10.625" style="22" customWidth="1"/>
    <col min="2830" max="2830" width="14.875" style="22" customWidth="1"/>
    <col min="2831" max="2831" width="19.25" style="22" customWidth="1"/>
    <col min="2832" max="2832" width="1" style="22" customWidth="1"/>
    <col min="2833" max="3070" width="9" style="22"/>
    <col min="3071" max="3071" width="11" style="22" customWidth="1"/>
    <col min="3072" max="3075" width="9" style="22"/>
    <col min="3076" max="3076" width="11.875" style="22" customWidth="1"/>
    <col min="3077" max="3078" width="6.25" style="22" customWidth="1"/>
    <col min="3079" max="3079" width="13.375" style="22" customWidth="1"/>
    <col min="3080" max="3081" width="6" style="22" customWidth="1"/>
    <col min="3082" max="3082" width="13" style="22" customWidth="1"/>
    <col min="3083" max="3084" width="5.125" style="22" customWidth="1"/>
    <col min="3085" max="3085" width="10.625" style="22" customWidth="1"/>
    <col min="3086" max="3086" width="14.875" style="22" customWidth="1"/>
    <col min="3087" max="3087" width="19.25" style="22" customWidth="1"/>
    <col min="3088" max="3088" width="1" style="22" customWidth="1"/>
    <col min="3089" max="3326" width="9" style="22"/>
    <col min="3327" max="3327" width="11" style="22" customWidth="1"/>
    <col min="3328" max="3331" width="9" style="22"/>
    <col min="3332" max="3332" width="11.875" style="22" customWidth="1"/>
    <col min="3333" max="3334" width="6.25" style="22" customWidth="1"/>
    <col min="3335" max="3335" width="13.375" style="22" customWidth="1"/>
    <col min="3336" max="3337" width="6" style="22" customWidth="1"/>
    <col min="3338" max="3338" width="13" style="22" customWidth="1"/>
    <col min="3339" max="3340" width="5.125" style="22" customWidth="1"/>
    <col min="3341" max="3341" width="10.625" style="22" customWidth="1"/>
    <col min="3342" max="3342" width="14.875" style="22" customWidth="1"/>
    <col min="3343" max="3343" width="19.25" style="22" customWidth="1"/>
    <col min="3344" max="3344" width="1" style="22" customWidth="1"/>
    <col min="3345" max="3582" width="9" style="22"/>
    <col min="3583" max="3583" width="11" style="22" customWidth="1"/>
    <col min="3584" max="3587" width="9" style="22"/>
    <col min="3588" max="3588" width="11.875" style="22" customWidth="1"/>
    <col min="3589" max="3590" width="6.25" style="22" customWidth="1"/>
    <col min="3591" max="3591" width="13.375" style="22" customWidth="1"/>
    <col min="3592" max="3593" width="6" style="22" customWidth="1"/>
    <col min="3594" max="3594" width="13" style="22" customWidth="1"/>
    <col min="3595" max="3596" width="5.125" style="22" customWidth="1"/>
    <col min="3597" max="3597" width="10.625" style="22" customWidth="1"/>
    <col min="3598" max="3598" width="14.875" style="22" customWidth="1"/>
    <col min="3599" max="3599" width="19.25" style="22" customWidth="1"/>
    <col min="3600" max="3600" width="1" style="22" customWidth="1"/>
    <col min="3601" max="3838" width="9" style="22"/>
    <col min="3839" max="3839" width="11" style="22" customWidth="1"/>
    <col min="3840" max="3843" width="9" style="22"/>
    <col min="3844" max="3844" width="11.875" style="22" customWidth="1"/>
    <col min="3845" max="3846" width="6.25" style="22" customWidth="1"/>
    <col min="3847" max="3847" width="13.375" style="22" customWidth="1"/>
    <col min="3848" max="3849" width="6" style="22" customWidth="1"/>
    <col min="3850" max="3850" width="13" style="22" customWidth="1"/>
    <col min="3851" max="3852" width="5.125" style="22" customWidth="1"/>
    <col min="3853" max="3853" width="10.625" style="22" customWidth="1"/>
    <col min="3854" max="3854" width="14.875" style="22" customWidth="1"/>
    <col min="3855" max="3855" width="19.25" style="22" customWidth="1"/>
    <col min="3856" max="3856" width="1" style="22" customWidth="1"/>
    <col min="3857" max="4094" width="9" style="22"/>
    <col min="4095" max="4095" width="11" style="22" customWidth="1"/>
    <col min="4096" max="4099" width="9" style="22"/>
    <col min="4100" max="4100" width="11.875" style="22" customWidth="1"/>
    <col min="4101" max="4102" width="6.25" style="22" customWidth="1"/>
    <col min="4103" max="4103" width="13.375" style="22" customWidth="1"/>
    <col min="4104" max="4105" width="6" style="22" customWidth="1"/>
    <col min="4106" max="4106" width="13" style="22" customWidth="1"/>
    <col min="4107" max="4108" width="5.125" style="22" customWidth="1"/>
    <col min="4109" max="4109" width="10.625" style="22" customWidth="1"/>
    <col min="4110" max="4110" width="14.875" style="22" customWidth="1"/>
    <col min="4111" max="4111" width="19.25" style="22" customWidth="1"/>
    <col min="4112" max="4112" width="1" style="22" customWidth="1"/>
    <col min="4113" max="4350" width="9" style="22"/>
    <col min="4351" max="4351" width="11" style="22" customWidth="1"/>
    <col min="4352" max="4355" width="9" style="22"/>
    <col min="4356" max="4356" width="11.875" style="22" customWidth="1"/>
    <col min="4357" max="4358" width="6.25" style="22" customWidth="1"/>
    <col min="4359" max="4359" width="13.375" style="22" customWidth="1"/>
    <col min="4360" max="4361" width="6" style="22" customWidth="1"/>
    <col min="4362" max="4362" width="13" style="22" customWidth="1"/>
    <col min="4363" max="4364" width="5.125" style="22" customWidth="1"/>
    <col min="4365" max="4365" width="10.625" style="22" customWidth="1"/>
    <col min="4366" max="4366" width="14.875" style="22" customWidth="1"/>
    <col min="4367" max="4367" width="19.25" style="22" customWidth="1"/>
    <col min="4368" max="4368" width="1" style="22" customWidth="1"/>
    <col min="4369" max="4606" width="9" style="22"/>
    <col min="4607" max="4607" width="11" style="22" customWidth="1"/>
    <col min="4608" max="4611" width="9" style="22"/>
    <col min="4612" max="4612" width="11.875" style="22" customWidth="1"/>
    <col min="4613" max="4614" width="6.25" style="22" customWidth="1"/>
    <col min="4615" max="4615" width="13.375" style="22" customWidth="1"/>
    <col min="4616" max="4617" width="6" style="22" customWidth="1"/>
    <col min="4618" max="4618" width="13" style="22" customWidth="1"/>
    <col min="4619" max="4620" width="5.125" style="22" customWidth="1"/>
    <col min="4621" max="4621" width="10.625" style="22" customWidth="1"/>
    <col min="4622" max="4622" width="14.875" style="22" customWidth="1"/>
    <col min="4623" max="4623" width="19.25" style="22" customWidth="1"/>
    <col min="4624" max="4624" width="1" style="22" customWidth="1"/>
    <col min="4625" max="4862" width="9" style="22"/>
    <col min="4863" max="4863" width="11" style="22" customWidth="1"/>
    <col min="4864" max="4867" width="9" style="22"/>
    <col min="4868" max="4868" width="11.875" style="22" customWidth="1"/>
    <col min="4869" max="4870" width="6.25" style="22" customWidth="1"/>
    <col min="4871" max="4871" width="13.375" style="22" customWidth="1"/>
    <col min="4872" max="4873" width="6" style="22" customWidth="1"/>
    <col min="4874" max="4874" width="13" style="22" customWidth="1"/>
    <col min="4875" max="4876" width="5.125" style="22" customWidth="1"/>
    <col min="4877" max="4877" width="10.625" style="22" customWidth="1"/>
    <col min="4878" max="4878" width="14.875" style="22" customWidth="1"/>
    <col min="4879" max="4879" width="19.25" style="22" customWidth="1"/>
    <col min="4880" max="4880" width="1" style="22" customWidth="1"/>
    <col min="4881" max="5118" width="9" style="22"/>
    <col min="5119" max="5119" width="11" style="22" customWidth="1"/>
    <col min="5120" max="5123" width="9" style="22"/>
    <col min="5124" max="5124" width="11.875" style="22" customWidth="1"/>
    <col min="5125" max="5126" width="6.25" style="22" customWidth="1"/>
    <col min="5127" max="5127" width="13.375" style="22" customWidth="1"/>
    <col min="5128" max="5129" width="6" style="22" customWidth="1"/>
    <col min="5130" max="5130" width="13" style="22" customWidth="1"/>
    <col min="5131" max="5132" width="5.125" style="22" customWidth="1"/>
    <col min="5133" max="5133" width="10.625" style="22" customWidth="1"/>
    <col min="5134" max="5134" width="14.875" style="22" customWidth="1"/>
    <col min="5135" max="5135" width="19.25" style="22" customWidth="1"/>
    <col min="5136" max="5136" width="1" style="22" customWidth="1"/>
    <col min="5137" max="5374" width="9" style="22"/>
    <col min="5375" max="5375" width="11" style="22" customWidth="1"/>
    <col min="5376" max="5379" width="9" style="22"/>
    <col min="5380" max="5380" width="11.875" style="22" customWidth="1"/>
    <col min="5381" max="5382" width="6.25" style="22" customWidth="1"/>
    <col min="5383" max="5383" width="13.375" style="22" customWidth="1"/>
    <col min="5384" max="5385" width="6" style="22" customWidth="1"/>
    <col min="5386" max="5386" width="13" style="22" customWidth="1"/>
    <col min="5387" max="5388" width="5.125" style="22" customWidth="1"/>
    <col min="5389" max="5389" width="10.625" style="22" customWidth="1"/>
    <col min="5390" max="5390" width="14.875" style="22" customWidth="1"/>
    <col min="5391" max="5391" width="19.25" style="22" customWidth="1"/>
    <col min="5392" max="5392" width="1" style="22" customWidth="1"/>
    <col min="5393" max="5630" width="9" style="22"/>
    <col min="5631" max="5631" width="11" style="22" customWidth="1"/>
    <col min="5632" max="5635" width="9" style="22"/>
    <col min="5636" max="5636" width="11.875" style="22" customWidth="1"/>
    <col min="5637" max="5638" width="6.25" style="22" customWidth="1"/>
    <col min="5639" max="5639" width="13.375" style="22" customWidth="1"/>
    <col min="5640" max="5641" width="6" style="22" customWidth="1"/>
    <col min="5642" max="5642" width="13" style="22" customWidth="1"/>
    <col min="5643" max="5644" width="5.125" style="22" customWidth="1"/>
    <col min="5645" max="5645" width="10.625" style="22" customWidth="1"/>
    <col min="5646" max="5646" width="14.875" style="22" customWidth="1"/>
    <col min="5647" max="5647" width="19.25" style="22" customWidth="1"/>
    <col min="5648" max="5648" width="1" style="22" customWidth="1"/>
    <col min="5649" max="5886" width="9" style="22"/>
    <col min="5887" max="5887" width="11" style="22" customWidth="1"/>
    <col min="5888" max="5891" width="9" style="22"/>
    <col min="5892" max="5892" width="11.875" style="22" customWidth="1"/>
    <col min="5893" max="5894" width="6.25" style="22" customWidth="1"/>
    <col min="5895" max="5895" width="13.375" style="22" customWidth="1"/>
    <col min="5896" max="5897" width="6" style="22" customWidth="1"/>
    <col min="5898" max="5898" width="13" style="22" customWidth="1"/>
    <col min="5899" max="5900" width="5.125" style="22" customWidth="1"/>
    <col min="5901" max="5901" width="10.625" style="22" customWidth="1"/>
    <col min="5902" max="5902" width="14.875" style="22" customWidth="1"/>
    <col min="5903" max="5903" width="19.25" style="22" customWidth="1"/>
    <col min="5904" max="5904" width="1" style="22" customWidth="1"/>
    <col min="5905" max="6142" width="9" style="22"/>
    <col min="6143" max="6143" width="11" style="22" customWidth="1"/>
    <col min="6144" max="6147" width="9" style="22"/>
    <col min="6148" max="6148" width="11.875" style="22" customWidth="1"/>
    <col min="6149" max="6150" width="6.25" style="22" customWidth="1"/>
    <col min="6151" max="6151" width="13.375" style="22" customWidth="1"/>
    <col min="6152" max="6153" width="6" style="22" customWidth="1"/>
    <col min="6154" max="6154" width="13" style="22" customWidth="1"/>
    <col min="6155" max="6156" width="5.125" style="22" customWidth="1"/>
    <col min="6157" max="6157" width="10.625" style="22" customWidth="1"/>
    <col min="6158" max="6158" width="14.875" style="22" customWidth="1"/>
    <col min="6159" max="6159" width="19.25" style="22" customWidth="1"/>
    <col min="6160" max="6160" width="1" style="22" customWidth="1"/>
    <col min="6161" max="6398" width="9" style="22"/>
    <col min="6399" max="6399" width="11" style="22" customWidth="1"/>
    <col min="6400" max="6403" width="9" style="22"/>
    <col min="6404" max="6404" width="11.875" style="22" customWidth="1"/>
    <col min="6405" max="6406" width="6.25" style="22" customWidth="1"/>
    <col min="6407" max="6407" width="13.375" style="22" customWidth="1"/>
    <col min="6408" max="6409" width="6" style="22" customWidth="1"/>
    <col min="6410" max="6410" width="13" style="22" customWidth="1"/>
    <col min="6411" max="6412" width="5.125" style="22" customWidth="1"/>
    <col min="6413" max="6413" width="10.625" style="22" customWidth="1"/>
    <col min="6414" max="6414" width="14.875" style="22" customWidth="1"/>
    <col min="6415" max="6415" width="19.25" style="22" customWidth="1"/>
    <col min="6416" max="6416" width="1" style="22" customWidth="1"/>
    <col min="6417" max="6654" width="9" style="22"/>
    <col min="6655" max="6655" width="11" style="22" customWidth="1"/>
    <col min="6656" max="6659" width="9" style="22"/>
    <col min="6660" max="6660" width="11.875" style="22" customWidth="1"/>
    <col min="6661" max="6662" width="6.25" style="22" customWidth="1"/>
    <col min="6663" max="6663" width="13.375" style="22" customWidth="1"/>
    <col min="6664" max="6665" width="6" style="22" customWidth="1"/>
    <col min="6666" max="6666" width="13" style="22" customWidth="1"/>
    <col min="6667" max="6668" width="5.125" style="22" customWidth="1"/>
    <col min="6669" max="6669" width="10.625" style="22" customWidth="1"/>
    <col min="6670" max="6670" width="14.875" style="22" customWidth="1"/>
    <col min="6671" max="6671" width="19.25" style="22" customWidth="1"/>
    <col min="6672" max="6672" width="1" style="22" customWidth="1"/>
    <col min="6673" max="6910" width="9" style="22"/>
    <col min="6911" max="6911" width="11" style="22" customWidth="1"/>
    <col min="6912" max="6915" width="9" style="22"/>
    <col min="6916" max="6916" width="11.875" style="22" customWidth="1"/>
    <col min="6917" max="6918" width="6.25" style="22" customWidth="1"/>
    <col min="6919" max="6919" width="13.375" style="22" customWidth="1"/>
    <col min="6920" max="6921" width="6" style="22" customWidth="1"/>
    <col min="6922" max="6922" width="13" style="22" customWidth="1"/>
    <col min="6923" max="6924" width="5.125" style="22" customWidth="1"/>
    <col min="6925" max="6925" width="10.625" style="22" customWidth="1"/>
    <col min="6926" max="6926" width="14.875" style="22" customWidth="1"/>
    <col min="6927" max="6927" width="19.25" style="22" customWidth="1"/>
    <col min="6928" max="6928" width="1" style="22" customWidth="1"/>
    <col min="6929" max="7166" width="9" style="22"/>
    <col min="7167" max="7167" width="11" style="22" customWidth="1"/>
    <col min="7168" max="7171" width="9" style="22"/>
    <col min="7172" max="7172" width="11.875" style="22" customWidth="1"/>
    <col min="7173" max="7174" width="6.25" style="22" customWidth="1"/>
    <col min="7175" max="7175" width="13.375" style="22" customWidth="1"/>
    <col min="7176" max="7177" width="6" style="22" customWidth="1"/>
    <col min="7178" max="7178" width="13" style="22" customWidth="1"/>
    <col min="7179" max="7180" width="5.125" style="22" customWidth="1"/>
    <col min="7181" max="7181" width="10.625" style="22" customWidth="1"/>
    <col min="7182" max="7182" width="14.875" style="22" customWidth="1"/>
    <col min="7183" max="7183" width="19.25" style="22" customWidth="1"/>
    <col min="7184" max="7184" width="1" style="22" customWidth="1"/>
    <col min="7185" max="7422" width="9" style="22"/>
    <col min="7423" max="7423" width="11" style="22" customWidth="1"/>
    <col min="7424" max="7427" width="9" style="22"/>
    <col min="7428" max="7428" width="11.875" style="22" customWidth="1"/>
    <col min="7429" max="7430" width="6.25" style="22" customWidth="1"/>
    <col min="7431" max="7431" width="13.375" style="22" customWidth="1"/>
    <col min="7432" max="7433" width="6" style="22" customWidth="1"/>
    <col min="7434" max="7434" width="13" style="22" customWidth="1"/>
    <col min="7435" max="7436" width="5.125" style="22" customWidth="1"/>
    <col min="7437" max="7437" width="10.625" style="22" customWidth="1"/>
    <col min="7438" max="7438" width="14.875" style="22" customWidth="1"/>
    <col min="7439" max="7439" width="19.25" style="22" customWidth="1"/>
    <col min="7440" max="7440" width="1" style="22" customWidth="1"/>
    <col min="7441" max="7678" width="9" style="22"/>
    <col min="7679" max="7679" width="11" style="22" customWidth="1"/>
    <col min="7680" max="7683" width="9" style="22"/>
    <col min="7684" max="7684" width="11.875" style="22" customWidth="1"/>
    <col min="7685" max="7686" width="6.25" style="22" customWidth="1"/>
    <col min="7687" max="7687" width="13.375" style="22" customWidth="1"/>
    <col min="7688" max="7689" width="6" style="22" customWidth="1"/>
    <col min="7690" max="7690" width="13" style="22" customWidth="1"/>
    <col min="7691" max="7692" width="5.125" style="22" customWidth="1"/>
    <col min="7693" max="7693" width="10.625" style="22" customWidth="1"/>
    <col min="7694" max="7694" width="14.875" style="22" customWidth="1"/>
    <col min="7695" max="7695" width="19.25" style="22" customWidth="1"/>
    <col min="7696" max="7696" width="1" style="22" customWidth="1"/>
    <col min="7697" max="7934" width="9" style="22"/>
    <col min="7935" max="7935" width="11" style="22" customWidth="1"/>
    <col min="7936" max="7939" width="9" style="22"/>
    <col min="7940" max="7940" width="11.875" style="22" customWidth="1"/>
    <col min="7941" max="7942" width="6.25" style="22" customWidth="1"/>
    <col min="7943" max="7943" width="13.375" style="22" customWidth="1"/>
    <col min="7944" max="7945" width="6" style="22" customWidth="1"/>
    <col min="7946" max="7946" width="13" style="22" customWidth="1"/>
    <col min="7947" max="7948" width="5.125" style="22" customWidth="1"/>
    <col min="7949" max="7949" width="10.625" style="22" customWidth="1"/>
    <col min="7950" max="7950" width="14.875" style="22" customWidth="1"/>
    <col min="7951" max="7951" width="19.25" style="22" customWidth="1"/>
    <col min="7952" max="7952" width="1" style="22" customWidth="1"/>
    <col min="7953" max="8190" width="9" style="22"/>
    <col min="8191" max="8191" width="11" style="22" customWidth="1"/>
    <col min="8192" max="8195" width="9" style="22"/>
    <col min="8196" max="8196" width="11.875" style="22" customWidth="1"/>
    <col min="8197" max="8198" width="6.25" style="22" customWidth="1"/>
    <col min="8199" max="8199" width="13.375" style="22" customWidth="1"/>
    <col min="8200" max="8201" width="6" style="22" customWidth="1"/>
    <col min="8202" max="8202" width="13" style="22" customWidth="1"/>
    <col min="8203" max="8204" width="5.125" style="22" customWidth="1"/>
    <col min="8205" max="8205" width="10.625" style="22" customWidth="1"/>
    <col min="8206" max="8206" width="14.875" style="22" customWidth="1"/>
    <col min="8207" max="8207" width="19.25" style="22" customWidth="1"/>
    <col min="8208" max="8208" width="1" style="22" customWidth="1"/>
    <col min="8209" max="8446" width="9" style="22"/>
    <col min="8447" max="8447" width="11" style="22" customWidth="1"/>
    <col min="8448" max="8451" width="9" style="22"/>
    <col min="8452" max="8452" width="11.875" style="22" customWidth="1"/>
    <col min="8453" max="8454" width="6.25" style="22" customWidth="1"/>
    <col min="8455" max="8455" width="13.375" style="22" customWidth="1"/>
    <col min="8456" max="8457" width="6" style="22" customWidth="1"/>
    <col min="8458" max="8458" width="13" style="22" customWidth="1"/>
    <col min="8459" max="8460" width="5.125" style="22" customWidth="1"/>
    <col min="8461" max="8461" width="10.625" style="22" customWidth="1"/>
    <col min="8462" max="8462" width="14.875" style="22" customWidth="1"/>
    <col min="8463" max="8463" width="19.25" style="22" customWidth="1"/>
    <col min="8464" max="8464" width="1" style="22" customWidth="1"/>
    <col min="8465" max="8702" width="9" style="22"/>
    <col min="8703" max="8703" width="11" style="22" customWidth="1"/>
    <col min="8704" max="8707" width="9" style="22"/>
    <col min="8708" max="8708" width="11.875" style="22" customWidth="1"/>
    <col min="8709" max="8710" width="6.25" style="22" customWidth="1"/>
    <col min="8711" max="8711" width="13.375" style="22" customWidth="1"/>
    <col min="8712" max="8713" width="6" style="22" customWidth="1"/>
    <col min="8714" max="8714" width="13" style="22" customWidth="1"/>
    <col min="8715" max="8716" width="5.125" style="22" customWidth="1"/>
    <col min="8717" max="8717" width="10.625" style="22" customWidth="1"/>
    <col min="8718" max="8718" width="14.875" style="22" customWidth="1"/>
    <col min="8719" max="8719" width="19.25" style="22" customWidth="1"/>
    <col min="8720" max="8720" width="1" style="22" customWidth="1"/>
    <col min="8721" max="8958" width="9" style="22"/>
    <col min="8959" max="8959" width="11" style="22" customWidth="1"/>
    <col min="8960" max="8963" width="9" style="22"/>
    <col min="8964" max="8964" width="11.875" style="22" customWidth="1"/>
    <col min="8965" max="8966" width="6.25" style="22" customWidth="1"/>
    <col min="8967" max="8967" width="13.375" style="22" customWidth="1"/>
    <col min="8968" max="8969" width="6" style="22" customWidth="1"/>
    <col min="8970" max="8970" width="13" style="22" customWidth="1"/>
    <col min="8971" max="8972" width="5.125" style="22" customWidth="1"/>
    <col min="8973" max="8973" width="10.625" style="22" customWidth="1"/>
    <col min="8974" max="8974" width="14.875" style="22" customWidth="1"/>
    <col min="8975" max="8975" width="19.25" style="22" customWidth="1"/>
    <col min="8976" max="8976" width="1" style="22" customWidth="1"/>
    <col min="8977" max="9214" width="9" style="22"/>
    <col min="9215" max="9215" width="11" style="22" customWidth="1"/>
    <col min="9216" max="9219" width="9" style="22"/>
    <col min="9220" max="9220" width="11.875" style="22" customWidth="1"/>
    <col min="9221" max="9222" width="6.25" style="22" customWidth="1"/>
    <col min="9223" max="9223" width="13.375" style="22" customWidth="1"/>
    <col min="9224" max="9225" width="6" style="22" customWidth="1"/>
    <col min="9226" max="9226" width="13" style="22" customWidth="1"/>
    <col min="9227" max="9228" width="5.125" style="22" customWidth="1"/>
    <col min="9229" max="9229" width="10.625" style="22" customWidth="1"/>
    <col min="9230" max="9230" width="14.875" style="22" customWidth="1"/>
    <col min="9231" max="9231" width="19.25" style="22" customWidth="1"/>
    <col min="9232" max="9232" width="1" style="22" customWidth="1"/>
    <col min="9233" max="9470" width="9" style="22"/>
    <col min="9471" max="9471" width="11" style="22" customWidth="1"/>
    <col min="9472" max="9475" width="9" style="22"/>
    <col min="9476" max="9476" width="11.875" style="22" customWidth="1"/>
    <col min="9477" max="9478" width="6.25" style="22" customWidth="1"/>
    <col min="9479" max="9479" width="13.375" style="22" customWidth="1"/>
    <col min="9480" max="9481" width="6" style="22" customWidth="1"/>
    <col min="9482" max="9482" width="13" style="22" customWidth="1"/>
    <col min="9483" max="9484" width="5.125" style="22" customWidth="1"/>
    <col min="9485" max="9485" width="10.625" style="22" customWidth="1"/>
    <col min="9486" max="9486" width="14.875" style="22" customWidth="1"/>
    <col min="9487" max="9487" width="19.25" style="22" customWidth="1"/>
    <col min="9488" max="9488" width="1" style="22" customWidth="1"/>
    <col min="9489" max="9726" width="9" style="22"/>
    <col min="9727" max="9727" width="11" style="22" customWidth="1"/>
    <col min="9728" max="9731" width="9" style="22"/>
    <col min="9732" max="9732" width="11.875" style="22" customWidth="1"/>
    <col min="9733" max="9734" width="6.25" style="22" customWidth="1"/>
    <col min="9735" max="9735" width="13.375" style="22" customWidth="1"/>
    <col min="9736" max="9737" width="6" style="22" customWidth="1"/>
    <col min="9738" max="9738" width="13" style="22" customWidth="1"/>
    <col min="9739" max="9740" width="5.125" style="22" customWidth="1"/>
    <col min="9741" max="9741" width="10.625" style="22" customWidth="1"/>
    <col min="9742" max="9742" width="14.875" style="22" customWidth="1"/>
    <col min="9743" max="9743" width="19.25" style="22" customWidth="1"/>
    <col min="9744" max="9744" width="1" style="22" customWidth="1"/>
    <col min="9745" max="9982" width="9" style="22"/>
    <col min="9983" max="9983" width="11" style="22" customWidth="1"/>
    <col min="9984" max="9987" width="9" style="22"/>
    <col min="9988" max="9988" width="11.875" style="22" customWidth="1"/>
    <col min="9989" max="9990" width="6.25" style="22" customWidth="1"/>
    <col min="9991" max="9991" width="13.375" style="22" customWidth="1"/>
    <col min="9992" max="9993" width="6" style="22" customWidth="1"/>
    <col min="9994" max="9994" width="13" style="22" customWidth="1"/>
    <col min="9995" max="9996" width="5.125" style="22" customWidth="1"/>
    <col min="9997" max="9997" width="10.625" style="22" customWidth="1"/>
    <col min="9998" max="9998" width="14.875" style="22" customWidth="1"/>
    <col min="9999" max="9999" width="19.25" style="22" customWidth="1"/>
    <col min="10000" max="10000" width="1" style="22" customWidth="1"/>
    <col min="10001" max="10238" width="9" style="22"/>
    <col min="10239" max="10239" width="11" style="22" customWidth="1"/>
    <col min="10240" max="10243" width="9" style="22"/>
    <col min="10244" max="10244" width="11.875" style="22" customWidth="1"/>
    <col min="10245" max="10246" width="6.25" style="22" customWidth="1"/>
    <col min="10247" max="10247" width="13.375" style="22" customWidth="1"/>
    <col min="10248" max="10249" width="6" style="22" customWidth="1"/>
    <col min="10250" max="10250" width="13" style="22" customWidth="1"/>
    <col min="10251" max="10252" width="5.125" style="22" customWidth="1"/>
    <col min="10253" max="10253" width="10.625" style="22" customWidth="1"/>
    <col min="10254" max="10254" width="14.875" style="22" customWidth="1"/>
    <col min="10255" max="10255" width="19.25" style="22" customWidth="1"/>
    <col min="10256" max="10256" width="1" style="22" customWidth="1"/>
    <col min="10257" max="10494" width="9" style="22"/>
    <col min="10495" max="10495" width="11" style="22" customWidth="1"/>
    <col min="10496" max="10499" width="9" style="22"/>
    <col min="10500" max="10500" width="11.875" style="22" customWidth="1"/>
    <col min="10501" max="10502" width="6.25" style="22" customWidth="1"/>
    <col min="10503" max="10503" width="13.375" style="22" customWidth="1"/>
    <col min="10504" max="10505" width="6" style="22" customWidth="1"/>
    <col min="10506" max="10506" width="13" style="22" customWidth="1"/>
    <col min="10507" max="10508" width="5.125" style="22" customWidth="1"/>
    <col min="10509" max="10509" width="10.625" style="22" customWidth="1"/>
    <col min="10510" max="10510" width="14.875" style="22" customWidth="1"/>
    <col min="10511" max="10511" width="19.25" style="22" customWidth="1"/>
    <col min="10512" max="10512" width="1" style="22" customWidth="1"/>
    <col min="10513" max="10750" width="9" style="22"/>
    <col min="10751" max="10751" width="11" style="22" customWidth="1"/>
    <col min="10752" max="10755" width="9" style="22"/>
    <col min="10756" max="10756" width="11.875" style="22" customWidth="1"/>
    <col min="10757" max="10758" width="6.25" style="22" customWidth="1"/>
    <col min="10759" max="10759" width="13.375" style="22" customWidth="1"/>
    <col min="10760" max="10761" width="6" style="22" customWidth="1"/>
    <col min="10762" max="10762" width="13" style="22" customWidth="1"/>
    <col min="10763" max="10764" width="5.125" style="22" customWidth="1"/>
    <col min="10765" max="10765" width="10.625" style="22" customWidth="1"/>
    <col min="10766" max="10766" width="14.875" style="22" customWidth="1"/>
    <col min="10767" max="10767" width="19.25" style="22" customWidth="1"/>
    <col min="10768" max="10768" width="1" style="22" customWidth="1"/>
    <col min="10769" max="11006" width="9" style="22"/>
    <col min="11007" max="11007" width="11" style="22" customWidth="1"/>
    <col min="11008" max="11011" width="9" style="22"/>
    <col min="11012" max="11012" width="11.875" style="22" customWidth="1"/>
    <col min="11013" max="11014" width="6.25" style="22" customWidth="1"/>
    <col min="11015" max="11015" width="13.375" style="22" customWidth="1"/>
    <col min="11016" max="11017" width="6" style="22" customWidth="1"/>
    <col min="11018" max="11018" width="13" style="22" customWidth="1"/>
    <col min="11019" max="11020" width="5.125" style="22" customWidth="1"/>
    <col min="11021" max="11021" width="10.625" style="22" customWidth="1"/>
    <col min="11022" max="11022" width="14.875" style="22" customWidth="1"/>
    <col min="11023" max="11023" width="19.25" style="22" customWidth="1"/>
    <col min="11024" max="11024" width="1" style="22" customWidth="1"/>
    <col min="11025" max="11262" width="9" style="22"/>
    <col min="11263" max="11263" width="11" style="22" customWidth="1"/>
    <col min="11264" max="11267" width="9" style="22"/>
    <col min="11268" max="11268" width="11.875" style="22" customWidth="1"/>
    <col min="11269" max="11270" width="6.25" style="22" customWidth="1"/>
    <col min="11271" max="11271" width="13.375" style="22" customWidth="1"/>
    <col min="11272" max="11273" width="6" style="22" customWidth="1"/>
    <col min="11274" max="11274" width="13" style="22" customWidth="1"/>
    <col min="11275" max="11276" width="5.125" style="22" customWidth="1"/>
    <col min="11277" max="11277" width="10.625" style="22" customWidth="1"/>
    <col min="11278" max="11278" width="14.875" style="22" customWidth="1"/>
    <col min="11279" max="11279" width="19.25" style="22" customWidth="1"/>
    <col min="11280" max="11280" width="1" style="22" customWidth="1"/>
    <col min="11281" max="11518" width="9" style="22"/>
    <col min="11519" max="11519" width="11" style="22" customWidth="1"/>
    <col min="11520" max="11523" width="9" style="22"/>
    <col min="11524" max="11524" width="11.875" style="22" customWidth="1"/>
    <col min="11525" max="11526" width="6.25" style="22" customWidth="1"/>
    <col min="11527" max="11527" width="13.375" style="22" customWidth="1"/>
    <col min="11528" max="11529" width="6" style="22" customWidth="1"/>
    <col min="11530" max="11530" width="13" style="22" customWidth="1"/>
    <col min="11531" max="11532" width="5.125" style="22" customWidth="1"/>
    <col min="11533" max="11533" width="10.625" style="22" customWidth="1"/>
    <col min="11534" max="11534" width="14.875" style="22" customWidth="1"/>
    <col min="11535" max="11535" width="19.25" style="22" customWidth="1"/>
    <col min="11536" max="11536" width="1" style="22" customWidth="1"/>
    <col min="11537" max="11774" width="9" style="22"/>
    <col min="11775" max="11775" width="11" style="22" customWidth="1"/>
    <col min="11776" max="11779" width="9" style="22"/>
    <col min="11780" max="11780" width="11.875" style="22" customWidth="1"/>
    <col min="11781" max="11782" width="6.25" style="22" customWidth="1"/>
    <col min="11783" max="11783" width="13.375" style="22" customWidth="1"/>
    <col min="11784" max="11785" width="6" style="22" customWidth="1"/>
    <col min="11786" max="11786" width="13" style="22" customWidth="1"/>
    <col min="11787" max="11788" width="5.125" style="22" customWidth="1"/>
    <col min="11789" max="11789" width="10.625" style="22" customWidth="1"/>
    <col min="11790" max="11790" width="14.875" style="22" customWidth="1"/>
    <col min="11791" max="11791" width="19.25" style="22" customWidth="1"/>
    <col min="11792" max="11792" width="1" style="22" customWidth="1"/>
    <col min="11793" max="12030" width="9" style="22"/>
    <col min="12031" max="12031" width="11" style="22" customWidth="1"/>
    <col min="12032" max="12035" width="9" style="22"/>
    <col min="12036" max="12036" width="11.875" style="22" customWidth="1"/>
    <col min="12037" max="12038" width="6.25" style="22" customWidth="1"/>
    <col min="12039" max="12039" width="13.375" style="22" customWidth="1"/>
    <col min="12040" max="12041" width="6" style="22" customWidth="1"/>
    <col min="12042" max="12042" width="13" style="22" customWidth="1"/>
    <col min="12043" max="12044" width="5.125" style="22" customWidth="1"/>
    <col min="12045" max="12045" width="10.625" style="22" customWidth="1"/>
    <col min="12046" max="12046" width="14.875" style="22" customWidth="1"/>
    <col min="12047" max="12047" width="19.25" style="22" customWidth="1"/>
    <col min="12048" max="12048" width="1" style="22" customWidth="1"/>
    <col min="12049" max="12286" width="9" style="22"/>
    <col min="12287" max="12287" width="11" style="22" customWidth="1"/>
    <col min="12288" max="12291" width="9" style="22"/>
    <col min="12292" max="12292" width="11.875" style="22" customWidth="1"/>
    <col min="12293" max="12294" width="6.25" style="22" customWidth="1"/>
    <col min="12295" max="12295" width="13.375" style="22" customWidth="1"/>
    <col min="12296" max="12297" width="6" style="22" customWidth="1"/>
    <col min="12298" max="12298" width="13" style="22" customWidth="1"/>
    <col min="12299" max="12300" width="5.125" style="22" customWidth="1"/>
    <col min="12301" max="12301" width="10.625" style="22" customWidth="1"/>
    <col min="12302" max="12302" width="14.875" style="22" customWidth="1"/>
    <col min="12303" max="12303" width="19.25" style="22" customWidth="1"/>
    <col min="12304" max="12304" width="1" style="22" customWidth="1"/>
    <col min="12305" max="12542" width="9" style="22"/>
    <col min="12543" max="12543" width="11" style="22" customWidth="1"/>
    <col min="12544" max="12547" width="9" style="22"/>
    <col min="12548" max="12548" width="11.875" style="22" customWidth="1"/>
    <col min="12549" max="12550" width="6.25" style="22" customWidth="1"/>
    <col min="12551" max="12551" width="13.375" style="22" customWidth="1"/>
    <col min="12552" max="12553" width="6" style="22" customWidth="1"/>
    <col min="12554" max="12554" width="13" style="22" customWidth="1"/>
    <col min="12555" max="12556" width="5.125" style="22" customWidth="1"/>
    <col min="12557" max="12557" width="10.625" style="22" customWidth="1"/>
    <col min="12558" max="12558" width="14.875" style="22" customWidth="1"/>
    <col min="12559" max="12559" width="19.25" style="22" customWidth="1"/>
    <col min="12560" max="12560" width="1" style="22" customWidth="1"/>
    <col min="12561" max="12798" width="9" style="22"/>
    <col min="12799" max="12799" width="11" style="22" customWidth="1"/>
    <col min="12800" max="12803" width="9" style="22"/>
    <col min="12804" max="12804" width="11.875" style="22" customWidth="1"/>
    <col min="12805" max="12806" width="6.25" style="22" customWidth="1"/>
    <col min="12807" max="12807" width="13.375" style="22" customWidth="1"/>
    <col min="12808" max="12809" width="6" style="22" customWidth="1"/>
    <col min="12810" max="12810" width="13" style="22" customWidth="1"/>
    <col min="12811" max="12812" width="5.125" style="22" customWidth="1"/>
    <col min="12813" max="12813" width="10.625" style="22" customWidth="1"/>
    <col min="12814" max="12814" width="14.875" style="22" customWidth="1"/>
    <col min="12815" max="12815" width="19.25" style="22" customWidth="1"/>
    <col min="12816" max="12816" width="1" style="22" customWidth="1"/>
    <col min="12817" max="13054" width="9" style="22"/>
    <col min="13055" max="13055" width="11" style="22" customWidth="1"/>
    <col min="13056" max="13059" width="9" style="22"/>
    <col min="13060" max="13060" width="11.875" style="22" customWidth="1"/>
    <col min="13061" max="13062" width="6.25" style="22" customWidth="1"/>
    <col min="13063" max="13063" width="13.375" style="22" customWidth="1"/>
    <col min="13064" max="13065" width="6" style="22" customWidth="1"/>
    <col min="13066" max="13066" width="13" style="22" customWidth="1"/>
    <col min="13067" max="13068" width="5.125" style="22" customWidth="1"/>
    <col min="13069" max="13069" width="10.625" style="22" customWidth="1"/>
    <col min="13070" max="13070" width="14.875" style="22" customWidth="1"/>
    <col min="13071" max="13071" width="19.25" style="22" customWidth="1"/>
    <col min="13072" max="13072" width="1" style="22" customWidth="1"/>
    <col min="13073" max="13310" width="9" style="22"/>
    <col min="13311" max="13311" width="11" style="22" customWidth="1"/>
    <col min="13312" max="13315" width="9" style="22"/>
    <col min="13316" max="13316" width="11.875" style="22" customWidth="1"/>
    <col min="13317" max="13318" width="6.25" style="22" customWidth="1"/>
    <col min="13319" max="13319" width="13.375" style="22" customWidth="1"/>
    <col min="13320" max="13321" width="6" style="22" customWidth="1"/>
    <col min="13322" max="13322" width="13" style="22" customWidth="1"/>
    <col min="13323" max="13324" width="5.125" style="22" customWidth="1"/>
    <col min="13325" max="13325" width="10.625" style="22" customWidth="1"/>
    <col min="13326" max="13326" width="14.875" style="22" customWidth="1"/>
    <col min="13327" max="13327" width="19.25" style="22" customWidth="1"/>
    <col min="13328" max="13328" width="1" style="22" customWidth="1"/>
    <col min="13329" max="13566" width="9" style="22"/>
    <col min="13567" max="13567" width="11" style="22" customWidth="1"/>
    <col min="13568" max="13571" width="9" style="22"/>
    <col min="13572" max="13572" width="11.875" style="22" customWidth="1"/>
    <col min="13573" max="13574" width="6.25" style="22" customWidth="1"/>
    <col min="13575" max="13575" width="13.375" style="22" customWidth="1"/>
    <col min="13576" max="13577" width="6" style="22" customWidth="1"/>
    <col min="13578" max="13578" width="13" style="22" customWidth="1"/>
    <col min="13579" max="13580" width="5.125" style="22" customWidth="1"/>
    <col min="13581" max="13581" width="10.625" style="22" customWidth="1"/>
    <col min="13582" max="13582" width="14.875" style="22" customWidth="1"/>
    <col min="13583" max="13583" width="19.25" style="22" customWidth="1"/>
    <col min="13584" max="13584" width="1" style="22" customWidth="1"/>
    <col min="13585" max="13822" width="9" style="22"/>
    <col min="13823" max="13823" width="11" style="22" customWidth="1"/>
    <col min="13824" max="13827" width="9" style="22"/>
    <col min="13828" max="13828" width="11.875" style="22" customWidth="1"/>
    <col min="13829" max="13830" width="6.25" style="22" customWidth="1"/>
    <col min="13831" max="13831" width="13.375" style="22" customWidth="1"/>
    <col min="13832" max="13833" width="6" style="22" customWidth="1"/>
    <col min="13834" max="13834" width="13" style="22" customWidth="1"/>
    <col min="13835" max="13836" width="5.125" style="22" customWidth="1"/>
    <col min="13837" max="13837" width="10.625" style="22" customWidth="1"/>
    <col min="13838" max="13838" width="14.875" style="22" customWidth="1"/>
    <col min="13839" max="13839" width="19.25" style="22" customWidth="1"/>
    <col min="13840" max="13840" width="1" style="22" customWidth="1"/>
    <col min="13841" max="14078" width="9" style="22"/>
    <col min="14079" max="14079" width="11" style="22" customWidth="1"/>
    <col min="14080" max="14083" width="9" style="22"/>
    <col min="14084" max="14084" width="11.875" style="22" customWidth="1"/>
    <col min="14085" max="14086" width="6.25" style="22" customWidth="1"/>
    <col min="14087" max="14087" width="13.375" style="22" customWidth="1"/>
    <col min="14088" max="14089" width="6" style="22" customWidth="1"/>
    <col min="14090" max="14090" width="13" style="22" customWidth="1"/>
    <col min="14091" max="14092" width="5.125" style="22" customWidth="1"/>
    <col min="14093" max="14093" width="10.625" style="22" customWidth="1"/>
    <col min="14094" max="14094" width="14.875" style="22" customWidth="1"/>
    <col min="14095" max="14095" width="19.25" style="22" customWidth="1"/>
    <col min="14096" max="14096" width="1" style="22" customWidth="1"/>
    <col min="14097" max="14334" width="9" style="22"/>
    <col min="14335" max="14335" width="11" style="22" customWidth="1"/>
    <col min="14336" max="14339" width="9" style="22"/>
    <col min="14340" max="14340" width="11.875" style="22" customWidth="1"/>
    <col min="14341" max="14342" width="6.25" style="22" customWidth="1"/>
    <col min="14343" max="14343" width="13.375" style="22" customWidth="1"/>
    <col min="14344" max="14345" width="6" style="22" customWidth="1"/>
    <col min="14346" max="14346" width="13" style="22" customWidth="1"/>
    <col min="14347" max="14348" width="5.125" style="22" customWidth="1"/>
    <col min="14349" max="14349" width="10.625" style="22" customWidth="1"/>
    <col min="14350" max="14350" width="14.875" style="22" customWidth="1"/>
    <col min="14351" max="14351" width="19.25" style="22" customWidth="1"/>
    <col min="14352" max="14352" width="1" style="22" customWidth="1"/>
    <col min="14353" max="14590" width="9" style="22"/>
    <col min="14591" max="14591" width="11" style="22" customWidth="1"/>
    <col min="14592" max="14595" width="9" style="22"/>
    <col min="14596" max="14596" width="11.875" style="22" customWidth="1"/>
    <col min="14597" max="14598" width="6.25" style="22" customWidth="1"/>
    <col min="14599" max="14599" width="13.375" style="22" customWidth="1"/>
    <col min="14600" max="14601" width="6" style="22" customWidth="1"/>
    <col min="14602" max="14602" width="13" style="22" customWidth="1"/>
    <col min="14603" max="14604" width="5.125" style="22" customWidth="1"/>
    <col min="14605" max="14605" width="10.625" style="22" customWidth="1"/>
    <col min="14606" max="14606" width="14.875" style="22" customWidth="1"/>
    <col min="14607" max="14607" width="19.25" style="22" customWidth="1"/>
    <col min="14608" max="14608" width="1" style="22" customWidth="1"/>
    <col min="14609" max="14846" width="9" style="22"/>
    <col min="14847" max="14847" width="11" style="22" customWidth="1"/>
    <col min="14848" max="14851" width="9" style="22"/>
    <col min="14852" max="14852" width="11.875" style="22" customWidth="1"/>
    <col min="14853" max="14854" width="6.25" style="22" customWidth="1"/>
    <col min="14855" max="14855" width="13.375" style="22" customWidth="1"/>
    <col min="14856" max="14857" width="6" style="22" customWidth="1"/>
    <col min="14858" max="14858" width="13" style="22" customWidth="1"/>
    <col min="14859" max="14860" width="5.125" style="22" customWidth="1"/>
    <col min="14861" max="14861" width="10.625" style="22" customWidth="1"/>
    <col min="14862" max="14862" width="14.875" style="22" customWidth="1"/>
    <col min="14863" max="14863" width="19.25" style="22" customWidth="1"/>
    <col min="14864" max="14864" width="1" style="22" customWidth="1"/>
    <col min="14865" max="15102" width="9" style="22"/>
    <col min="15103" max="15103" width="11" style="22" customWidth="1"/>
    <col min="15104" max="15107" width="9" style="22"/>
    <col min="15108" max="15108" width="11.875" style="22" customWidth="1"/>
    <col min="15109" max="15110" width="6.25" style="22" customWidth="1"/>
    <col min="15111" max="15111" width="13.375" style="22" customWidth="1"/>
    <col min="15112" max="15113" width="6" style="22" customWidth="1"/>
    <col min="15114" max="15114" width="13" style="22" customWidth="1"/>
    <col min="15115" max="15116" width="5.125" style="22" customWidth="1"/>
    <col min="15117" max="15117" width="10.625" style="22" customWidth="1"/>
    <col min="15118" max="15118" width="14.875" style="22" customWidth="1"/>
    <col min="15119" max="15119" width="19.25" style="22" customWidth="1"/>
    <col min="15120" max="15120" width="1" style="22" customWidth="1"/>
    <col min="15121" max="15358" width="9" style="22"/>
    <col min="15359" max="15359" width="11" style="22" customWidth="1"/>
    <col min="15360" max="15363" width="9" style="22"/>
    <col min="15364" max="15364" width="11.875" style="22" customWidth="1"/>
    <col min="15365" max="15366" width="6.25" style="22" customWidth="1"/>
    <col min="15367" max="15367" width="13.375" style="22" customWidth="1"/>
    <col min="15368" max="15369" width="6" style="22" customWidth="1"/>
    <col min="15370" max="15370" width="13" style="22" customWidth="1"/>
    <col min="15371" max="15372" width="5.125" style="22" customWidth="1"/>
    <col min="15373" max="15373" width="10.625" style="22" customWidth="1"/>
    <col min="15374" max="15374" width="14.875" style="22" customWidth="1"/>
    <col min="15375" max="15375" width="19.25" style="22" customWidth="1"/>
    <col min="15376" max="15376" width="1" style="22" customWidth="1"/>
    <col min="15377" max="15614" width="9" style="22"/>
    <col min="15615" max="15615" width="11" style="22" customWidth="1"/>
    <col min="15616" max="15619" width="9" style="22"/>
    <col min="15620" max="15620" width="11.875" style="22" customWidth="1"/>
    <col min="15621" max="15622" width="6.25" style="22" customWidth="1"/>
    <col min="15623" max="15623" width="13.375" style="22" customWidth="1"/>
    <col min="15624" max="15625" width="6" style="22" customWidth="1"/>
    <col min="15626" max="15626" width="13" style="22" customWidth="1"/>
    <col min="15627" max="15628" width="5.125" style="22" customWidth="1"/>
    <col min="15629" max="15629" width="10.625" style="22" customWidth="1"/>
    <col min="15630" max="15630" width="14.875" style="22" customWidth="1"/>
    <col min="15631" max="15631" width="19.25" style="22" customWidth="1"/>
    <col min="15632" max="15632" width="1" style="22" customWidth="1"/>
    <col min="15633" max="15870" width="9" style="22"/>
    <col min="15871" max="15871" width="11" style="22" customWidth="1"/>
    <col min="15872" max="15875" width="9" style="22"/>
    <col min="15876" max="15876" width="11.875" style="22" customWidth="1"/>
    <col min="15877" max="15878" width="6.25" style="22" customWidth="1"/>
    <col min="15879" max="15879" width="13.375" style="22" customWidth="1"/>
    <col min="15880" max="15881" width="6" style="22" customWidth="1"/>
    <col min="15882" max="15882" width="13" style="22" customWidth="1"/>
    <col min="15883" max="15884" width="5.125" style="22" customWidth="1"/>
    <col min="15885" max="15885" width="10.625" style="22" customWidth="1"/>
    <col min="15886" max="15886" width="14.875" style="22" customWidth="1"/>
    <col min="15887" max="15887" width="19.25" style="22" customWidth="1"/>
    <col min="15888" max="15888" width="1" style="22" customWidth="1"/>
    <col min="15889" max="16126" width="9" style="22"/>
    <col min="16127" max="16127" width="11" style="22" customWidth="1"/>
    <col min="16128" max="16131" width="9" style="22"/>
    <col min="16132" max="16132" width="11.875" style="22" customWidth="1"/>
    <col min="16133" max="16134" width="6.25" style="22" customWidth="1"/>
    <col min="16135" max="16135" width="13.375" style="22" customWidth="1"/>
    <col min="16136" max="16137" width="6" style="22" customWidth="1"/>
    <col min="16138" max="16138" width="13" style="22" customWidth="1"/>
    <col min="16139" max="16140" width="5.125" style="22" customWidth="1"/>
    <col min="16141" max="16141" width="10.625" style="22" customWidth="1"/>
    <col min="16142" max="16142" width="14.875" style="22" customWidth="1"/>
    <col min="16143" max="16143" width="19.25" style="22" customWidth="1"/>
    <col min="16144" max="16144" width="1" style="22" customWidth="1"/>
    <col min="16145" max="16384" width="9" style="22"/>
  </cols>
  <sheetData>
    <row r="1" spans="1:15" ht="14.25" x14ac:dyDescent="0.15">
      <c r="A1" s="20" t="s">
        <v>184</v>
      </c>
      <c r="B1" s="29"/>
      <c r="C1" s="20"/>
      <c r="D1" s="20"/>
      <c r="E1" s="30"/>
      <c r="F1" s="30"/>
      <c r="G1" s="20"/>
      <c r="H1" s="21"/>
      <c r="I1" s="21"/>
      <c r="J1" s="21"/>
      <c r="O1" s="110"/>
    </row>
    <row r="2" spans="1:15" ht="14.25" x14ac:dyDescent="0.15">
      <c r="B2" s="23"/>
      <c r="C2" s="23"/>
      <c r="D2" s="23"/>
      <c r="E2" s="23"/>
      <c r="F2" s="24"/>
      <c r="G2" s="25"/>
      <c r="K2" s="91"/>
      <c r="L2" s="91"/>
      <c r="M2" s="91"/>
      <c r="N2" s="32"/>
      <c r="O2" s="91"/>
    </row>
    <row r="3" spans="1:15" ht="27" customHeight="1" x14ac:dyDescent="0.15">
      <c r="A3" s="430" t="s">
        <v>41</v>
      </c>
      <c r="B3" s="430"/>
      <c r="C3" s="431"/>
      <c r="D3" s="431"/>
      <c r="E3" s="431"/>
      <c r="F3" s="431"/>
      <c r="G3" s="118"/>
      <c r="H3" s="120"/>
      <c r="I3" s="120"/>
      <c r="K3" s="91"/>
      <c r="L3" s="91"/>
      <c r="M3" s="91"/>
      <c r="N3" s="32"/>
      <c r="O3" s="91"/>
    </row>
    <row r="4" spans="1:15" ht="6.75" customHeight="1" x14ac:dyDescent="0.15">
      <c r="A4" s="119"/>
      <c r="B4" s="119"/>
      <c r="C4" s="121"/>
      <c r="D4" s="121"/>
      <c r="E4" s="121"/>
      <c r="F4" s="121"/>
      <c r="G4" s="118"/>
      <c r="H4" s="120"/>
      <c r="I4" s="120"/>
      <c r="K4" s="91"/>
      <c r="L4" s="91"/>
      <c r="M4" s="91"/>
      <c r="N4" s="32"/>
      <c r="O4" s="91"/>
    </row>
    <row r="5" spans="1:15" ht="27" customHeight="1" x14ac:dyDescent="0.15">
      <c r="A5" s="432" t="s">
        <v>54</v>
      </c>
      <c r="B5" s="432"/>
      <c r="C5" s="432"/>
      <c r="D5" s="432"/>
      <c r="E5" s="432"/>
      <c r="F5" s="432"/>
      <c r="G5" s="102"/>
      <c r="H5" s="120"/>
      <c r="I5" s="120"/>
      <c r="K5" s="91"/>
      <c r="L5" s="91"/>
      <c r="M5" s="91"/>
      <c r="N5" s="32"/>
      <c r="O5" s="91"/>
    </row>
    <row r="6" spans="1:15" ht="9.75" customHeight="1" x14ac:dyDescent="0.15">
      <c r="B6" s="22"/>
      <c r="E6" s="22"/>
      <c r="F6" s="95"/>
      <c r="G6" s="95"/>
      <c r="H6" s="42"/>
      <c r="K6" s="91"/>
      <c r="L6" s="91"/>
      <c r="M6" s="91"/>
      <c r="N6" s="32"/>
      <c r="O6" s="91"/>
    </row>
    <row r="7" spans="1:15" ht="3.75" customHeight="1" x14ac:dyDescent="0.15">
      <c r="A7" s="112"/>
      <c r="B7" s="23"/>
      <c r="C7" s="23"/>
      <c r="D7" s="23"/>
      <c r="E7" s="23"/>
      <c r="F7" s="24"/>
      <c r="G7" s="25"/>
      <c r="K7" s="91"/>
      <c r="L7" s="91"/>
      <c r="M7" s="91"/>
      <c r="N7" s="32"/>
      <c r="O7" s="91"/>
    </row>
    <row r="8" spans="1:15" ht="16.5" customHeight="1" x14ac:dyDescent="0.15">
      <c r="A8" s="109" t="s">
        <v>188</v>
      </c>
      <c r="B8" s="136"/>
      <c r="C8" s="136"/>
      <c r="D8" s="136"/>
      <c r="E8" s="136"/>
      <c r="F8" s="136"/>
      <c r="G8" s="136"/>
      <c r="H8" s="136"/>
      <c r="I8" s="136"/>
      <c r="J8" s="136"/>
      <c r="K8" s="91"/>
      <c r="L8" s="91"/>
      <c r="M8" s="98"/>
      <c r="N8" s="96" t="s">
        <v>51</v>
      </c>
      <c r="O8" s="91"/>
    </row>
    <row r="9" spans="1:15" ht="15.75" customHeight="1" x14ac:dyDescent="0.15">
      <c r="A9" s="96" t="s">
        <v>189</v>
      </c>
      <c r="B9" s="96"/>
      <c r="C9" s="96"/>
      <c r="D9" s="96"/>
      <c r="E9" s="96"/>
      <c r="F9" s="96"/>
      <c r="G9" s="96"/>
      <c r="H9" s="96"/>
      <c r="I9" s="96"/>
      <c r="J9" s="71"/>
      <c r="K9" s="71"/>
      <c r="L9" s="96"/>
      <c r="M9" s="122"/>
      <c r="N9" s="31" t="s">
        <v>52</v>
      </c>
      <c r="O9" s="96"/>
    </row>
    <row r="10" spans="1:15" ht="3.75" customHeight="1" thickBot="1" x14ac:dyDescent="0.2">
      <c r="A10" s="95"/>
      <c r="B10" s="96"/>
      <c r="C10" s="96"/>
      <c r="D10" s="96"/>
      <c r="E10" s="96"/>
      <c r="F10" s="96"/>
      <c r="G10" s="96"/>
      <c r="H10" s="96"/>
      <c r="I10" s="96"/>
      <c r="J10" s="71"/>
      <c r="K10" s="71"/>
      <c r="L10" s="96"/>
      <c r="M10" s="116"/>
      <c r="N10" s="96"/>
      <c r="O10" s="96"/>
    </row>
    <row r="11" spans="1:15" ht="24" customHeight="1" x14ac:dyDescent="0.15">
      <c r="A11" s="433" t="s">
        <v>173</v>
      </c>
      <c r="B11" s="434"/>
      <c r="C11" s="434"/>
      <c r="D11" s="434"/>
      <c r="E11" s="434"/>
      <c r="F11" s="434"/>
      <c r="G11" s="434"/>
      <c r="H11" s="434"/>
      <c r="I11" s="434"/>
      <c r="J11" s="434"/>
      <c r="K11" s="434"/>
      <c r="L11" s="434"/>
      <c r="M11" s="434"/>
      <c r="N11" s="434"/>
      <c r="O11" s="435"/>
    </row>
    <row r="12" spans="1:15" ht="39" customHeight="1" x14ac:dyDescent="0.15">
      <c r="A12" s="142" t="s">
        <v>67</v>
      </c>
      <c r="B12" s="137" t="s">
        <v>53</v>
      </c>
      <c r="C12" s="436" t="s">
        <v>47</v>
      </c>
      <c r="D12" s="436"/>
      <c r="E12" s="437"/>
      <c r="F12" s="437"/>
      <c r="G12" s="437"/>
      <c r="H12" s="437"/>
      <c r="I12" s="437"/>
      <c r="J12" s="437"/>
      <c r="K12" s="437"/>
      <c r="L12" s="437"/>
      <c r="M12" s="437"/>
      <c r="N12" s="430" t="s">
        <v>14</v>
      </c>
      <c r="O12" s="438"/>
    </row>
    <row r="13" spans="1:15" ht="15" customHeight="1" x14ac:dyDescent="0.15">
      <c r="A13" s="421"/>
      <c r="B13" s="424"/>
      <c r="C13" s="328" t="s">
        <v>45</v>
      </c>
      <c r="D13" s="328"/>
      <c r="E13" s="329"/>
      <c r="F13" s="329"/>
      <c r="G13" s="329"/>
      <c r="H13" s="329"/>
      <c r="I13" s="329"/>
      <c r="J13" s="329"/>
      <c r="K13" s="329"/>
      <c r="L13" s="329"/>
      <c r="M13" s="329"/>
      <c r="N13" s="330"/>
      <c r="O13" s="331"/>
    </row>
    <row r="14" spans="1:15" ht="15" customHeight="1" x14ac:dyDescent="0.15">
      <c r="A14" s="422"/>
      <c r="B14" s="425"/>
      <c r="C14" s="334" t="s">
        <v>48</v>
      </c>
      <c r="D14" s="334"/>
      <c r="E14" s="335"/>
      <c r="F14" s="336"/>
      <c r="G14" s="337"/>
      <c r="H14" s="326"/>
      <c r="I14" s="326"/>
      <c r="J14" s="326"/>
      <c r="K14" s="326"/>
      <c r="L14" s="326"/>
      <c r="M14" s="326"/>
      <c r="N14" s="332"/>
      <c r="O14" s="333"/>
    </row>
    <row r="15" spans="1:15" ht="15" customHeight="1" x14ac:dyDescent="0.15">
      <c r="A15" s="422"/>
      <c r="B15" s="425"/>
      <c r="C15" s="334"/>
      <c r="D15" s="334"/>
      <c r="E15" s="338"/>
      <c r="F15" s="336"/>
      <c r="G15" s="337"/>
      <c r="H15" s="326"/>
      <c r="I15" s="326"/>
      <c r="J15" s="326"/>
      <c r="K15" s="326"/>
      <c r="L15" s="326"/>
      <c r="M15" s="326"/>
      <c r="N15" s="332"/>
      <c r="O15" s="333"/>
    </row>
    <row r="16" spans="1:15" ht="15" customHeight="1" x14ac:dyDescent="0.15">
      <c r="A16" s="422"/>
      <c r="B16" s="425"/>
      <c r="C16" s="318" t="s">
        <v>102</v>
      </c>
      <c r="D16" s="318"/>
      <c r="E16" s="326"/>
      <c r="F16" s="326"/>
      <c r="G16" s="326"/>
      <c r="H16" s="326"/>
      <c r="I16" s="326"/>
      <c r="J16" s="326"/>
      <c r="K16" s="326"/>
      <c r="L16" s="326"/>
      <c r="M16" s="326"/>
      <c r="N16" s="143">
        <f t="shared" ref="N16:N23" si="0">SUM(E16,H16,K16)</f>
        <v>0</v>
      </c>
      <c r="O16" s="144" t="s">
        <v>32</v>
      </c>
    </row>
    <row r="17" spans="1:15" ht="15" customHeight="1" x14ac:dyDescent="0.15">
      <c r="A17" s="422"/>
      <c r="B17" s="425"/>
      <c r="C17" s="318" t="s">
        <v>123</v>
      </c>
      <c r="D17" s="318"/>
      <c r="E17" s="327"/>
      <c r="F17" s="327"/>
      <c r="G17" s="327"/>
      <c r="H17" s="327"/>
      <c r="I17" s="327"/>
      <c r="J17" s="327"/>
      <c r="K17" s="327"/>
      <c r="L17" s="327"/>
      <c r="M17" s="327"/>
      <c r="N17" s="162">
        <f t="shared" si="0"/>
        <v>0</v>
      </c>
      <c r="O17" s="125" t="s">
        <v>162</v>
      </c>
    </row>
    <row r="18" spans="1:15" ht="15" customHeight="1" x14ac:dyDescent="0.15">
      <c r="A18" s="422"/>
      <c r="B18" s="425"/>
      <c r="C18" s="318" t="s">
        <v>124</v>
      </c>
      <c r="D18" s="318"/>
      <c r="E18" s="327"/>
      <c r="F18" s="327"/>
      <c r="G18" s="327"/>
      <c r="H18" s="327"/>
      <c r="I18" s="327"/>
      <c r="J18" s="327"/>
      <c r="K18" s="327"/>
      <c r="L18" s="327"/>
      <c r="M18" s="327"/>
      <c r="N18" s="162">
        <f t="shared" si="0"/>
        <v>0</v>
      </c>
      <c r="O18" s="125" t="s">
        <v>163</v>
      </c>
    </row>
    <row r="19" spans="1:15" ht="15" customHeight="1" x14ac:dyDescent="0.15">
      <c r="A19" s="422"/>
      <c r="B19" s="425"/>
      <c r="C19" s="318" t="s">
        <v>125</v>
      </c>
      <c r="D19" s="318"/>
      <c r="E19" s="325">
        <f>E17-E18</f>
        <v>0</v>
      </c>
      <c r="F19" s="325"/>
      <c r="G19" s="325"/>
      <c r="H19" s="325">
        <f>H17-H18</f>
        <v>0</v>
      </c>
      <c r="I19" s="325"/>
      <c r="J19" s="325"/>
      <c r="K19" s="325">
        <f>K17-K18</f>
        <v>0</v>
      </c>
      <c r="L19" s="325"/>
      <c r="M19" s="325"/>
      <c r="N19" s="162">
        <f t="shared" si="0"/>
        <v>0</v>
      </c>
      <c r="O19" s="125" t="s">
        <v>126</v>
      </c>
    </row>
    <row r="20" spans="1:15" ht="15" customHeight="1" x14ac:dyDescent="0.15">
      <c r="A20" s="422"/>
      <c r="B20" s="425"/>
      <c r="C20" s="318" t="s">
        <v>127</v>
      </c>
      <c r="D20" s="318"/>
      <c r="E20" s="325">
        <f>IF(E17&gt;1,(E19/E17)*100,0)</f>
        <v>0</v>
      </c>
      <c r="F20" s="325"/>
      <c r="G20" s="325"/>
      <c r="H20" s="325">
        <f>IF(H17&gt;1,(H19/H17)*100,0)</f>
        <v>0</v>
      </c>
      <c r="I20" s="325"/>
      <c r="J20" s="325"/>
      <c r="K20" s="325">
        <f>IF(K17&gt;1,(K19/K17)*100,0)</f>
        <v>0</v>
      </c>
      <c r="L20" s="325"/>
      <c r="M20" s="325"/>
      <c r="N20" s="162">
        <f>IF(N19&gt;1,(N19/N17)*100,0)</f>
        <v>0</v>
      </c>
      <c r="O20" s="125" t="s">
        <v>93</v>
      </c>
    </row>
    <row r="21" spans="1:15" ht="15" customHeight="1" x14ac:dyDescent="0.15">
      <c r="A21" s="422"/>
      <c r="B21" s="425"/>
      <c r="C21" s="318" t="s">
        <v>128</v>
      </c>
      <c r="D21" s="318"/>
      <c r="E21" s="325">
        <f>IF(E19&gt;1,E19*$B13,0)</f>
        <v>0</v>
      </c>
      <c r="F21" s="325"/>
      <c r="G21" s="325"/>
      <c r="H21" s="325">
        <f t="shared" ref="H21" si="1">IF(H19&gt;1,H19*$B13,0)</f>
        <v>0</v>
      </c>
      <c r="I21" s="325"/>
      <c r="J21" s="325"/>
      <c r="K21" s="325">
        <f t="shared" ref="K21" si="2">IF(K19&gt;1,K19*$B13,0)</f>
        <v>0</v>
      </c>
      <c r="L21" s="325"/>
      <c r="M21" s="325"/>
      <c r="N21" s="162">
        <f t="shared" si="0"/>
        <v>0</v>
      </c>
      <c r="O21" s="125" t="s">
        <v>129</v>
      </c>
    </row>
    <row r="22" spans="1:15" ht="15" customHeight="1" x14ac:dyDescent="0.15">
      <c r="A22" s="422"/>
      <c r="B22" s="425"/>
      <c r="C22" s="318" t="s">
        <v>49</v>
      </c>
      <c r="D22" s="318"/>
      <c r="E22" s="319">
        <f>IF(E19&gt;1,E16/E21,0)</f>
        <v>0</v>
      </c>
      <c r="F22" s="319"/>
      <c r="G22" s="319"/>
      <c r="H22" s="319">
        <f>IF(H19&gt;1,H16/H21,0)</f>
        <v>0</v>
      </c>
      <c r="I22" s="319"/>
      <c r="J22" s="319"/>
      <c r="K22" s="319">
        <f>IF(K19&gt;1,K16/K21,0)</f>
        <v>0</v>
      </c>
      <c r="L22" s="319"/>
      <c r="M22" s="319"/>
      <c r="N22" s="143">
        <f>IF(N21&gt;1,N16/N21,0)</f>
        <v>0</v>
      </c>
      <c r="O22" s="125" t="s">
        <v>130</v>
      </c>
    </row>
    <row r="23" spans="1:15" ht="15" customHeight="1" x14ac:dyDescent="0.15">
      <c r="A23" s="423"/>
      <c r="B23" s="426"/>
      <c r="C23" s="320" t="s">
        <v>71</v>
      </c>
      <c r="D23" s="320"/>
      <c r="E23" s="324"/>
      <c r="F23" s="324"/>
      <c r="G23" s="324"/>
      <c r="H23" s="324"/>
      <c r="I23" s="324"/>
      <c r="J23" s="324"/>
      <c r="K23" s="324"/>
      <c r="L23" s="324"/>
      <c r="M23" s="324"/>
      <c r="N23" s="145">
        <f t="shared" si="0"/>
        <v>0</v>
      </c>
      <c r="O23" s="146" t="s">
        <v>42</v>
      </c>
    </row>
    <row r="24" spans="1:15" ht="15" customHeight="1" x14ac:dyDescent="0.15">
      <c r="A24" s="421"/>
      <c r="B24" s="424"/>
      <c r="C24" s="328" t="s">
        <v>45</v>
      </c>
      <c r="D24" s="328"/>
      <c r="E24" s="329"/>
      <c r="F24" s="329"/>
      <c r="G24" s="329"/>
      <c r="H24" s="329"/>
      <c r="I24" s="329"/>
      <c r="J24" s="329"/>
      <c r="K24" s="329"/>
      <c r="L24" s="329"/>
      <c r="M24" s="329"/>
      <c r="N24" s="330"/>
      <c r="O24" s="331"/>
    </row>
    <row r="25" spans="1:15" ht="15" customHeight="1" x14ac:dyDescent="0.15">
      <c r="A25" s="422"/>
      <c r="B25" s="425"/>
      <c r="C25" s="334" t="s">
        <v>48</v>
      </c>
      <c r="D25" s="334"/>
      <c r="E25" s="335"/>
      <c r="F25" s="336"/>
      <c r="G25" s="337"/>
      <c r="H25" s="326"/>
      <c r="I25" s="326"/>
      <c r="J25" s="326"/>
      <c r="K25" s="326"/>
      <c r="L25" s="326"/>
      <c r="M25" s="326"/>
      <c r="N25" s="332"/>
      <c r="O25" s="333"/>
    </row>
    <row r="26" spans="1:15" ht="15" customHeight="1" x14ac:dyDescent="0.15">
      <c r="A26" s="422"/>
      <c r="B26" s="425"/>
      <c r="C26" s="334"/>
      <c r="D26" s="334"/>
      <c r="E26" s="338"/>
      <c r="F26" s="336"/>
      <c r="G26" s="337"/>
      <c r="H26" s="326"/>
      <c r="I26" s="326"/>
      <c r="J26" s="326"/>
      <c r="K26" s="326"/>
      <c r="L26" s="326"/>
      <c r="M26" s="326"/>
      <c r="N26" s="332"/>
      <c r="O26" s="333"/>
    </row>
    <row r="27" spans="1:15" ht="15" customHeight="1" x14ac:dyDescent="0.15">
      <c r="A27" s="422"/>
      <c r="B27" s="425"/>
      <c r="C27" s="318" t="s">
        <v>102</v>
      </c>
      <c r="D27" s="318"/>
      <c r="E27" s="326"/>
      <c r="F27" s="326"/>
      <c r="G27" s="326"/>
      <c r="H27" s="326"/>
      <c r="I27" s="326"/>
      <c r="J27" s="326"/>
      <c r="K27" s="326"/>
      <c r="L27" s="326"/>
      <c r="M27" s="326"/>
      <c r="N27" s="143">
        <f t="shared" ref="N27:N34" si="3">SUM(E27,H27,K27)</f>
        <v>0</v>
      </c>
      <c r="O27" s="144" t="s">
        <v>32</v>
      </c>
    </row>
    <row r="28" spans="1:15" ht="15" customHeight="1" x14ac:dyDescent="0.15">
      <c r="A28" s="422"/>
      <c r="B28" s="425"/>
      <c r="C28" s="318" t="s">
        <v>123</v>
      </c>
      <c r="D28" s="318"/>
      <c r="E28" s="327"/>
      <c r="F28" s="327"/>
      <c r="G28" s="327"/>
      <c r="H28" s="327"/>
      <c r="I28" s="327"/>
      <c r="J28" s="327"/>
      <c r="K28" s="327"/>
      <c r="L28" s="327"/>
      <c r="M28" s="327"/>
      <c r="N28" s="162">
        <f t="shared" si="3"/>
        <v>0</v>
      </c>
      <c r="O28" s="125" t="s">
        <v>162</v>
      </c>
    </row>
    <row r="29" spans="1:15" ht="15" customHeight="1" x14ac:dyDescent="0.15">
      <c r="A29" s="422"/>
      <c r="B29" s="425"/>
      <c r="C29" s="318" t="s">
        <v>124</v>
      </c>
      <c r="D29" s="318"/>
      <c r="E29" s="327"/>
      <c r="F29" s="327"/>
      <c r="G29" s="327"/>
      <c r="H29" s="327"/>
      <c r="I29" s="327"/>
      <c r="J29" s="327"/>
      <c r="K29" s="327"/>
      <c r="L29" s="327"/>
      <c r="M29" s="327"/>
      <c r="N29" s="162">
        <f t="shared" si="3"/>
        <v>0</v>
      </c>
      <c r="O29" s="125" t="s">
        <v>164</v>
      </c>
    </row>
    <row r="30" spans="1:15" ht="15" customHeight="1" x14ac:dyDescent="0.15">
      <c r="A30" s="422"/>
      <c r="B30" s="425"/>
      <c r="C30" s="318" t="s">
        <v>125</v>
      </c>
      <c r="D30" s="318"/>
      <c r="E30" s="325">
        <f>E28-E29</f>
        <v>0</v>
      </c>
      <c r="F30" s="325"/>
      <c r="G30" s="325"/>
      <c r="H30" s="325">
        <f>H28-H29</f>
        <v>0</v>
      </c>
      <c r="I30" s="325"/>
      <c r="J30" s="325"/>
      <c r="K30" s="325">
        <f>K28-K29</f>
        <v>0</v>
      </c>
      <c r="L30" s="325"/>
      <c r="M30" s="325"/>
      <c r="N30" s="162">
        <f t="shared" si="3"/>
        <v>0</v>
      </c>
      <c r="O30" s="125" t="s">
        <v>126</v>
      </c>
    </row>
    <row r="31" spans="1:15" ht="15" customHeight="1" x14ac:dyDescent="0.15">
      <c r="A31" s="422"/>
      <c r="B31" s="425"/>
      <c r="C31" s="318" t="s">
        <v>127</v>
      </c>
      <c r="D31" s="318"/>
      <c r="E31" s="325">
        <f>IF(E28&gt;1,(E30/E28)*100,0)</f>
        <v>0</v>
      </c>
      <c r="F31" s="325"/>
      <c r="G31" s="325"/>
      <c r="H31" s="325">
        <f>IF(H28&gt;1,(H30/H28)*100,0)</f>
        <v>0</v>
      </c>
      <c r="I31" s="325"/>
      <c r="J31" s="325"/>
      <c r="K31" s="325">
        <f>IF(K28&gt;1,(K30/K28)*100,0)</f>
        <v>0</v>
      </c>
      <c r="L31" s="325"/>
      <c r="M31" s="325"/>
      <c r="N31" s="162">
        <f>IF(N30&gt;1,(N30/N28)*100,0)</f>
        <v>0</v>
      </c>
      <c r="O31" s="125" t="s">
        <v>103</v>
      </c>
    </row>
    <row r="32" spans="1:15" ht="15" customHeight="1" x14ac:dyDescent="0.15">
      <c r="A32" s="422"/>
      <c r="B32" s="425"/>
      <c r="C32" s="318" t="s">
        <v>128</v>
      </c>
      <c r="D32" s="318"/>
      <c r="E32" s="325">
        <f>IF(E30&gt;1,E30*$B24,0)</f>
        <v>0</v>
      </c>
      <c r="F32" s="325"/>
      <c r="G32" s="325"/>
      <c r="H32" s="325">
        <f t="shared" ref="H32" si="4">IF(H30&gt;1,H30*$B24,0)</f>
        <v>0</v>
      </c>
      <c r="I32" s="325"/>
      <c r="J32" s="325"/>
      <c r="K32" s="325">
        <f t="shared" ref="K32" si="5">IF(K30&gt;1,K30*$B24,0)</f>
        <v>0</v>
      </c>
      <c r="L32" s="325"/>
      <c r="M32" s="325"/>
      <c r="N32" s="162">
        <f t="shared" si="3"/>
        <v>0</v>
      </c>
      <c r="O32" s="125" t="s">
        <v>129</v>
      </c>
    </row>
    <row r="33" spans="1:15" ht="15" customHeight="1" x14ac:dyDescent="0.15">
      <c r="A33" s="422"/>
      <c r="B33" s="425"/>
      <c r="C33" s="318" t="s">
        <v>49</v>
      </c>
      <c r="D33" s="318"/>
      <c r="E33" s="319">
        <f>IF(E30&gt;1,E27/E32,0)</f>
        <v>0</v>
      </c>
      <c r="F33" s="319"/>
      <c r="G33" s="319"/>
      <c r="H33" s="319">
        <f>IF(H30&gt;1,H27/H32,0)</f>
        <v>0</v>
      </c>
      <c r="I33" s="319"/>
      <c r="J33" s="319"/>
      <c r="K33" s="319">
        <f>IF(K30&gt;1,K27/K32,0)</f>
        <v>0</v>
      </c>
      <c r="L33" s="319"/>
      <c r="M33" s="319"/>
      <c r="N33" s="143">
        <f>IF(N32&gt;1,N27/N32,0)</f>
        <v>0</v>
      </c>
      <c r="O33" s="125" t="s">
        <v>130</v>
      </c>
    </row>
    <row r="34" spans="1:15" ht="15" customHeight="1" x14ac:dyDescent="0.15">
      <c r="A34" s="423"/>
      <c r="B34" s="426"/>
      <c r="C34" s="320" t="s">
        <v>70</v>
      </c>
      <c r="D34" s="320"/>
      <c r="E34" s="324"/>
      <c r="F34" s="324"/>
      <c r="G34" s="324"/>
      <c r="H34" s="321"/>
      <c r="I34" s="322"/>
      <c r="J34" s="323"/>
      <c r="K34" s="324"/>
      <c r="L34" s="324"/>
      <c r="M34" s="324"/>
      <c r="N34" s="145">
        <f t="shared" si="3"/>
        <v>0</v>
      </c>
      <c r="O34" s="146" t="s">
        <v>42</v>
      </c>
    </row>
    <row r="35" spans="1:15" ht="15" customHeight="1" x14ac:dyDescent="0.15">
      <c r="A35" s="427"/>
      <c r="B35" s="378"/>
      <c r="C35" s="328" t="s">
        <v>45</v>
      </c>
      <c r="D35" s="328"/>
      <c r="E35" s="329"/>
      <c r="F35" s="329"/>
      <c r="G35" s="329"/>
      <c r="H35" s="329"/>
      <c r="I35" s="329"/>
      <c r="J35" s="329"/>
      <c r="K35" s="329"/>
      <c r="L35" s="329"/>
      <c r="M35" s="329"/>
      <c r="N35" s="330"/>
      <c r="O35" s="331"/>
    </row>
    <row r="36" spans="1:15" ht="15" customHeight="1" x14ac:dyDescent="0.15">
      <c r="A36" s="428"/>
      <c r="B36" s="379"/>
      <c r="C36" s="334" t="s">
        <v>48</v>
      </c>
      <c r="D36" s="334"/>
      <c r="E36" s="335"/>
      <c r="F36" s="336"/>
      <c r="G36" s="337"/>
      <c r="H36" s="326"/>
      <c r="I36" s="326"/>
      <c r="J36" s="326"/>
      <c r="K36" s="326"/>
      <c r="L36" s="326"/>
      <c r="M36" s="326"/>
      <c r="N36" s="332"/>
      <c r="O36" s="333"/>
    </row>
    <row r="37" spans="1:15" ht="15" customHeight="1" x14ac:dyDescent="0.15">
      <c r="A37" s="428"/>
      <c r="B37" s="379"/>
      <c r="C37" s="334"/>
      <c r="D37" s="334"/>
      <c r="E37" s="338"/>
      <c r="F37" s="336"/>
      <c r="G37" s="337"/>
      <c r="H37" s="326"/>
      <c r="I37" s="326"/>
      <c r="J37" s="326"/>
      <c r="K37" s="326"/>
      <c r="L37" s="326"/>
      <c r="M37" s="326"/>
      <c r="N37" s="332"/>
      <c r="O37" s="333"/>
    </row>
    <row r="38" spans="1:15" ht="15" customHeight="1" x14ac:dyDescent="0.15">
      <c r="A38" s="428"/>
      <c r="B38" s="379"/>
      <c r="C38" s="318" t="s">
        <v>102</v>
      </c>
      <c r="D38" s="318"/>
      <c r="E38" s="326"/>
      <c r="F38" s="326"/>
      <c r="G38" s="326"/>
      <c r="H38" s="326"/>
      <c r="I38" s="326"/>
      <c r="J38" s="326"/>
      <c r="K38" s="326"/>
      <c r="L38" s="326"/>
      <c r="M38" s="326"/>
      <c r="N38" s="143">
        <f t="shared" ref="N38:N43" si="6">SUM(E38,H38,K38)</f>
        <v>0</v>
      </c>
      <c r="O38" s="144" t="s">
        <v>32</v>
      </c>
    </row>
    <row r="39" spans="1:15" ht="15" customHeight="1" x14ac:dyDescent="0.15">
      <c r="A39" s="428"/>
      <c r="B39" s="379"/>
      <c r="C39" s="318" t="s">
        <v>123</v>
      </c>
      <c r="D39" s="318"/>
      <c r="E39" s="327"/>
      <c r="F39" s="327"/>
      <c r="G39" s="327"/>
      <c r="H39" s="327"/>
      <c r="I39" s="327"/>
      <c r="J39" s="327"/>
      <c r="K39" s="327"/>
      <c r="L39" s="327"/>
      <c r="M39" s="327"/>
      <c r="N39" s="162">
        <f t="shared" si="6"/>
        <v>0</v>
      </c>
      <c r="O39" s="125" t="s">
        <v>165</v>
      </c>
    </row>
    <row r="40" spans="1:15" ht="15" customHeight="1" x14ac:dyDescent="0.15">
      <c r="A40" s="428"/>
      <c r="B40" s="379"/>
      <c r="C40" s="318" t="s">
        <v>124</v>
      </c>
      <c r="D40" s="318"/>
      <c r="E40" s="327"/>
      <c r="F40" s="327"/>
      <c r="G40" s="327"/>
      <c r="H40" s="327"/>
      <c r="I40" s="327"/>
      <c r="J40" s="327"/>
      <c r="K40" s="327"/>
      <c r="L40" s="327"/>
      <c r="M40" s="327"/>
      <c r="N40" s="162">
        <f t="shared" si="6"/>
        <v>0</v>
      </c>
      <c r="O40" s="125" t="s">
        <v>164</v>
      </c>
    </row>
    <row r="41" spans="1:15" ht="15" customHeight="1" x14ac:dyDescent="0.15">
      <c r="A41" s="428"/>
      <c r="B41" s="379"/>
      <c r="C41" s="318" t="s">
        <v>125</v>
      </c>
      <c r="D41" s="318"/>
      <c r="E41" s="325">
        <f>E39-E40</f>
        <v>0</v>
      </c>
      <c r="F41" s="325"/>
      <c r="G41" s="325"/>
      <c r="H41" s="325">
        <f>H39-H40</f>
        <v>0</v>
      </c>
      <c r="I41" s="325"/>
      <c r="J41" s="325"/>
      <c r="K41" s="325">
        <f>K39-K40</f>
        <v>0</v>
      </c>
      <c r="L41" s="325"/>
      <c r="M41" s="325"/>
      <c r="N41" s="162">
        <f t="shared" si="6"/>
        <v>0</v>
      </c>
      <c r="O41" s="125" t="s">
        <v>126</v>
      </c>
    </row>
    <row r="42" spans="1:15" ht="15" customHeight="1" x14ac:dyDescent="0.15">
      <c r="A42" s="428"/>
      <c r="B42" s="379"/>
      <c r="C42" s="318" t="s">
        <v>127</v>
      </c>
      <c r="D42" s="318"/>
      <c r="E42" s="325">
        <f>IF(E39&gt;1,(E41/E39)*100,0)</f>
        <v>0</v>
      </c>
      <c r="F42" s="325"/>
      <c r="G42" s="325"/>
      <c r="H42" s="325">
        <f>IF(H39&gt;1,(H41/H39)*100,0)</f>
        <v>0</v>
      </c>
      <c r="I42" s="325"/>
      <c r="J42" s="325"/>
      <c r="K42" s="325">
        <f>IF(K39&gt;1,(K41/K39)*100,0)</f>
        <v>0</v>
      </c>
      <c r="L42" s="325"/>
      <c r="M42" s="325"/>
      <c r="N42" s="162">
        <f>IF(N41&gt;1,(N41/N39)*100,0)</f>
        <v>0</v>
      </c>
      <c r="O42" s="125" t="s">
        <v>103</v>
      </c>
    </row>
    <row r="43" spans="1:15" ht="15" customHeight="1" x14ac:dyDescent="0.15">
      <c r="A43" s="428"/>
      <c r="B43" s="379"/>
      <c r="C43" s="318" t="s">
        <v>128</v>
      </c>
      <c r="D43" s="318"/>
      <c r="E43" s="325">
        <f>IF(E41&gt;1,E41*$B35,0)</f>
        <v>0</v>
      </c>
      <c r="F43" s="325"/>
      <c r="G43" s="325"/>
      <c r="H43" s="325">
        <f t="shared" ref="H43" si="7">IF(H41&gt;1,H41*$B35,0)</f>
        <v>0</v>
      </c>
      <c r="I43" s="325"/>
      <c r="J43" s="325"/>
      <c r="K43" s="325">
        <f t="shared" ref="K43" si="8">IF(K41&gt;1,K41*$B35,0)</f>
        <v>0</v>
      </c>
      <c r="L43" s="325"/>
      <c r="M43" s="325"/>
      <c r="N43" s="162">
        <f t="shared" si="6"/>
        <v>0</v>
      </c>
      <c r="O43" s="125" t="s">
        <v>129</v>
      </c>
    </row>
    <row r="44" spans="1:15" ht="15" customHeight="1" x14ac:dyDescent="0.15">
      <c r="A44" s="428"/>
      <c r="B44" s="379"/>
      <c r="C44" s="318" t="s">
        <v>49</v>
      </c>
      <c r="D44" s="318"/>
      <c r="E44" s="319">
        <f>IF(E41&gt;1,E38/E43,0)</f>
        <v>0</v>
      </c>
      <c r="F44" s="319"/>
      <c r="G44" s="319"/>
      <c r="H44" s="319">
        <f>IF(H41&gt;1,H38/H43,0)</f>
        <v>0</v>
      </c>
      <c r="I44" s="319"/>
      <c r="J44" s="319"/>
      <c r="K44" s="319">
        <f>IF(K41&gt;1,K38/K43,0)</f>
        <v>0</v>
      </c>
      <c r="L44" s="319"/>
      <c r="M44" s="319"/>
      <c r="N44" s="143">
        <f>IF(N43&gt;1,N38/N43,0)</f>
        <v>0</v>
      </c>
      <c r="O44" s="125" t="s">
        <v>130</v>
      </c>
    </row>
    <row r="45" spans="1:15" ht="15" customHeight="1" x14ac:dyDescent="0.15">
      <c r="A45" s="429"/>
      <c r="B45" s="380"/>
      <c r="C45" s="320" t="s">
        <v>70</v>
      </c>
      <c r="D45" s="320"/>
      <c r="E45" s="321"/>
      <c r="F45" s="322"/>
      <c r="G45" s="323"/>
      <c r="H45" s="321"/>
      <c r="I45" s="322"/>
      <c r="J45" s="323"/>
      <c r="K45" s="324"/>
      <c r="L45" s="324"/>
      <c r="M45" s="324"/>
      <c r="N45" s="145">
        <f t="shared" ref="N45" si="9">SUM(E45,H45,K45)</f>
        <v>0</v>
      </c>
      <c r="O45" s="146" t="s">
        <v>42</v>
      </c>
    </row>
    <row r="46" spans="1:15" ht="15" customHeight="1" x14ac:dyDescent="0.15">
      <c r="A46" s="421"/>
      <c r="B46" s="424"/>
      <c r="C46" s="328" t="s">
        <v>45</v>
      </c>
      <c r="D46" s="328"/>
      <c r="E46" s="329"/>
      <c r="F46" s="329"/>
      <c r="G46" s="329"/>
      <c r="H46" s="329"/>
      <c r="I46" s="329"/>
      <c r="J46" s="329"/>
      <c r="K46" s="329"/>
      <c r="L46" s="329"/>
      <c r="M46" s="329"/>
      <c r="N46" s="330"/>
      <c r="O46" s="331"/>
    </row>
    <row r="47" spans="1:15" ht="15" customHeight="1" x14ac:dyDescent="0.15">
      <c r="A47" s="422"/>
      <c r="B47" s="425"/>
      <c r="C47" s="334" t="s">
        <v>48</v>
      </c>
      <c r="D47" s="334"/>
      <c r="E47" s="335"/>
      <c r="F47" s="336"/>
      <c r="G47" s="337"/>
      <c r="H47" s="326"/>
      <c r="I47" s="326"/>
      <c r="J47" s="326"/>
      <c r="K47" s="326"/>
      <c r="L47" s="326"/>
      <c r="M47" s="326"/>
      <c r="N47" s="332"/>
      <c r="O47" s="333"/>
    </row>
    <row r="48" spans="1:15" ht="15" customHeight="1" x14ac:dyDescent="0.15">
      <c r="A48" s="422"/>
      <c r="B48" s="425"/>
      <c r="C48" s="334"/>
      <c r="D48" s="334"/>
      <c r="E48" s="338"/>
      <c r="F48" s="336"/>
      <c r="G48" s="337"/>
      <c r="H48" s="326"/>
      <c r="I48" s="326"/>
      <c r="J48" s="326"/>
      <c r="K48" s="326"/>
      <c r="L48" s="326"/>
      <c r="M48" s="326"/>
      <c r="N48" s="332"/>
      <c r="O48" s="333"/>
    </row>
    <row r="49" spans="1:17" ht="15" customHeight="1" x14ac:dyDescent="0.15">
      <c r="A49" s="422"/>
      <c r="B49" s="425"/>
      <c r="C49" s="318" t="s">
        <v>102</v>
      </c>
      <c r="D49" s="318"/>
      <c r="E49" s="326"/>
      <c r="F49" s="326"/>
      <c r="G49" s="326"/>
      <c r="H49" s="326"/>
      <c r="I49" s="326"/>
      <c r="J49" s="326"/>
      <c r="K49" s="326"/>
      <c r="L49" s="326"/>
      <c r="M49" s="326"/>
      <c r="N49" s="143">
        <f t="shared" ref="N49:N56" si="10">SUM(E49,H49,K49)</f>
        <v>0</v>
      </c>
      <c r="O49" s="144" t="s">
        <v>32</v>
      </c>
    </row>
    <row r="50" spans="1:17" ht="15" customHeight="1" x14ac:dyDescent="0.15">
      <c r="A50" s="422"/>
      <c r="B50" s="425"/>
      <c r="C50" s="318" t="s">
        <v>123</v>
      </c>
      <c r="D50" s="318"/>
      <c r="E50" s="327"/>
      <c r="F50" s="327"/>
      <c r="G50" s="327"/>
      <c r="H50" s="327"/>
      <c r="I50" s="327"/>
      <c r="J50" s="327"/>
      <c r="K50" s="327"/>
      <c r="L50" s="327"/>
      <c r="M50" s="327"/>
      <c r="N50" s="162">
        <f t="shared" si="10"/>
        <v>0</v>
      </c>
      <c r="O50" s="125" t="s">
        <v>166</v>
      </c>
    </row>
    <row r="51" spans="1:17" ht="15" customHeight="1" x14ac:dyDescent="0.15">
      <c r="A51" s="422"/>
      <c r="B51" s="425"/>
      <c r="C51" s="318" t="s">
        <v>124</v>
      </c>
      <c r="D51" s="318"/>
      <c r="E51" s="327"/>
      <c r="F51" s="327"/>
      <c r="G51" s="327"/>
      <c r="H51" s="327"/>
      <c r="I51" s="327"/>
      <c r="J51" s="327"/>
      <c r="K51" s="327"/>
      <c r="L51" s="327"/>
      <c r="M51" s="327"/>
      <c r="N51" s="162">
        <f t="shared" si="10"/>
        <v>0</v>
      </c>
      <c r="O51" s="125" t="s">
        <v>164</v>
      </c>
    </row>
    <row r="52" spans="1:17" ht="15" customHeight="1" x14ac:dyDescent="0.15">
      <c r="A52" s="422"/>
      <c r="B52" s="425"/>
      <c r="C52" s="318" t="s">
        <v>125</v>
      </c>
      <c r="D52" s="318"/>
      <c r="E52" s="325">
        <f>E50-E51</f>
        <v>0</v>
      </c>
      <c r="F52" s="325"/>
      <c r="G52" s="325"/>
      <c r="H52" s="325">
        <f>H50-H51</f>
        <v>0</v>
      </c>
      <c r="I52" s="325"/>
      <c r="J52" s="325"/>
      <c r="K52" s="325">
        <f>K50-K51</f>
        <v>0</v>
      </c>
      <c r="L52" s="325"/>
      <c r="M52" s="325"/>
      <c r="N52" s="162">
        <f t="shared" si="10"/>
        <v>0</v>
      </c>
      <c r="O52" s="125" t="s">
        <v>126</v>
      </c>
    </row>
    <row r="53" spans="1:17" ht="15" customHeight="1" x14ac:dyDescent="0.15">
      <c r="A53" s="422"/>
      <c r="B53" s="425"/>
      <c r="C53" s="318" t="s">
        <v>127</v>
      </c>
      <c r="D53" s="318"/>
      <c r="E53" s="325">
        <f>IF(E50&gt;1,(E52/E50)*100,0)</f>
        <v>0</v>
      </c>
      <c r="F53" s="325"/>
      <c r="G53" s="325"/>
      <c r="H53" s="325">
        <f>IF(H50&gt;1,(H52/H50)*100,0)</f>
        <v>0</v>
      </c>
      <c r="I53" s="325"/>
      <c r="J53" s="325"/>
      <c r="K53" s="325">
        <f>IF(K50&gt;1,(K52/K50)*100,0)</f>
        <v>0</v>
      </c>
      <c r="L53" s="325"/>
      <c r="M53" s="325"/>
      <c r="N53" s="162">
        <f>IF(N52&gt;1,(N52/N50)*100,0)</f>
        <v>0</v>
      </c>
      <c r="O53" s="125" t="s">
        <v>103</v>
      </c>
    </row>
    <row r="54" spans="1:17" ht="15" customHeight="1" x14ac:dyDescent="0.15">
      <c r="A54" s="422"/>
      <c r="B54" s="425"/>
      <c r="C54" s="318" t="s">
        <v>128</v>
      </c>
      <c r="D54" s="318"/>
      <c r="E54" s="325">
        <f>IF(E52&gt;1,E52*$B46,0)</f>
        <v>0</v>
      </c>
      <c r="F54" s="325"/>
      <c r="G54" s="325"/>
      <c r="H54" s="325">
        <f t="shared" ref="H54" si="11">IF(H52&gt;1,H52*$B46,0)</f>
        <v>0</v>
      </c>
      <c r="I54" s="325"/>
      <c r="J54" s="325"/>
      <c r="K54" s="325">
        <f t="shared" ref="K54" si="12">IF(K52&gt;1,K52*$B46,0)</f>
        <v>0</v>
      </c>
      <c r="L54" s="325"/>
      <c r="M54" s="325"/>
      <c r="N54" s="162">
        <f t="shared" si="10"/>
        <v>0</v>
      </c>
      <c r="O54" s="125" t="s">
        <v>129</v>
      </c>
    </row>
    <row r="55" spans="1:17" ht="15" customHeight="1" x14ac:dyDescent="0.15">
      <c r="A55" s="422"/>
      <c r="B55" s="425"/>
      <c r="C55" s="318" t="s">
        <v>49</v>
      </c>
      <c r="D55" s="318"/>
      <c r="E55" s="319">
        <f>IF(E52&gt;1,E49/E54,0)</f>
        <v>0</v>
      </c>
      <c r="F55" s="319"/>
      <c r="G55" s="319"/>
      <c r="H55" s="319">
        <f>IF(H52&gt;1,H49/H54,0)</f>
        <v>0</v>
      </c>
      <c r="I55" s="319"/>
      <c r="J55" s="319"/>
      <c r="K55" s="319">
        <f>IF(K52&gt;1,K49/K54,0)</f>
        <v>0</v>
      </c>
      <c r="L55" s="319"/>
      <c r="M55" s="319"/>
      <c r="N55" s="143">
        <f>IF(N54&gt;1,N49/N54,0)</f>
        <v>0</v>
      </c>
      <c r="O55" s="125" t="s">
        <v>130</v>
      </c>
    </row>
    <row r="56" spans="1:17" ht="15" customHeight="1" x14ac:dyDescent="0.15">
      <c r="A56" s="423"/>
      <c r="B56" s="426"/>
      <c r="C56" s="320" t="s">
        <v>70</v>
      </c>
      <c r="D56" s="320"/>
      <c r="E56" s="321"/>
      <c r="F56" s="322"/>
      <c r="G56" s="323"/>
      <c r="H56" s="321"/>
      <c r="I56" s="322"/>
      <c r="J56" s="323"/>
      <c r="K56" s="324"/>
      <c r="L56" s="324"/>
      <c r="M56" s="324"/>
      <c r="N56" s="145">
        <f t="shared" si="10"/>
        <v>0</v>
      </c>
      <c r="O56" s="146" t="s">
        <v>42</v>
      </c>
    </row>
    <row r="57" spans="1:17" ht="15" customHeight="1" x14ac:dyDescent="0.15">
      <c r="A57" s="418" t="s">
        <v>104</v>
      </c>
      <c r="B57" s="419"/>
      <c r="C57" s="419"/>
      <c r="D57" s="419"/>
      <c r="E57" s="420">
        <f>SUM(E16,E27,E38,E49)</f>
        <v>0</v>
      </c>
      <c r="F57" s="420"/>
      <c r="G57" s="420"/>
      <c r="H57" s="420">
        <f t="shared" ref="H57" si="13">SUM(H16,H27,H38,H49)</f>
        <v>0</v>
      </c>
      <c r="I57" s="420"/>
      <c r="J57" s="420"/>
      <c r="K57" s="420">
        <f t="shared" ref="K57" si="14">SUM(K16,K27,K38,K49)</f>
        <v>0</v>
      </c>
      <c r="L57" s="420"/>
      <c r="M57" s="420"/>
      <c r="N57" s="147">
        <f>(E57+H57+K57)</f>
        <v>0</v>
      </c>
      <c r="O57" s="124" t="s">
        <v>9</v>
      </c>
      <c r="Q57" s="22" t="s">
        <v>105</v>
      </c>
    </row>
    <row r="58" spans="1:17" ht="15" customHeight="1" x14ac:dyDescent="0.15">
      <c r="A58" s="339" t="s">
        <v>131</v>
      </c>
      <c r="B58" s="340"/>
      <c r="C58" s="340"/>
      <c r="D58" s="340"/>
      <c r="E58" s="374">
        <f>SUM(E19,E30,E41,E52)</f>
        <v>0</v>
      </c>
      <c r="F58" s="374"/>
      <c r="G58" s="374"/>
      <c r="H58" s="374">
        <f t="shared" ref="H58" si="15">SUM(H19,H30,H52)</f>
        <v>0</v>
      </c>
      <c r="I58" s="374"/>
      <c r="J58" s="374"/>
      <c r="K58" s="374">
        <f t="shared" ref="K58" si="16">SUM(K19,K30,K52)</f>
        <v>0</v>
      </c>
      <c r="L58" s="374"/>
      <c r="M58" s="374"/>
      <c r="N58" s="148">
        <f>SUM(N19,N30,N41,N52)</f>
        <v>0</v>
      </c>
      <c r="O58" s="125" t="s">
        <v>36</v>
      </c>
      <c r="Q58" s="22" t="s">
        <v>106</v>
      </c>
    </row>
    <row r="59" spans="1:17" ht="15" customHeight="1" x14ac:dyDescent="0.15">
      <c r="A59" s="412" t="s">
        <v>168</v>
      </c>
      <c r="B59" s="413"/>
      <c r="C59" s="413"/>
      <c r="D59" s="414"/>
      <c r="E59" s="415">
        <f>IF(E58&gt;0.1,(E58/(E17+E28+E39+E50))*100,0)</f>
        <v>0</v>
      </c>
      <c r="F59" s="416"/>
      <c r="G59" s="417"/>
      <c r="H59" s="415">
        <f t="shared" ref="H59" si="17">IF(H58&gt;0.1,(H58/(H17+H28+H39+H50))*100,0)</f>
        <v>0</v>
      </c>
      <c r="I59" s="416"/>
      <c r="J59" s="417"/>
      <c r="K59" s="415">
        <f t="shared" ref="K59" si="18">IF(K58&gt;0.1,(K58/(K17+K28+K39+K50))*100,0)</f>
        <v>0</v>
      </c>
      <c r="L59" s="416"/>
      <c r="M59" s="417"/>
      <c r="N59" s="149">
        <f>IF(N58&gt;0.1,(N58/(N17+N28+N39+N50))*100,0)</f>
        <v>0</v>
      </c>
      <c r="O59" s="125" t="s">
        <v>107</v>
      </c>
      <c r="Q59" s="22" t="s">
        <v>94</v>
      </c>
    </row>
    <row r="60" spans="1:17" ht="15" customHeight="1" x14ac:dyDescent="0.15">
      <c r="A60" s="339" t="s">
        <v>132</v>
      </c>
      <c r="B60" s="340"/>
      <c r="C60" s="340"/>
      <c r="D60" s="340"/>
      <c r="E60" s="357">
        <f>SUM(E21,E32,E43,E54)</f>
        <v>0</v>
      </c>
      <c r="F60" s="358"/>
      <c r="G60" s="359"/>
      <c r="H60" s="357">
        <f t="shared" ref="H60" si="19">SUM(H21,H32,H43,H54)</f>
        <v>0</v>
      </c>
      <c r="I60" s="358"/>
      <c r="J60" s="359"/>
      <c r="K60" s="357">
        <f t="shared" ref="K60" si="20">SUM(K21,K32,K43,K54)</f>
        <v>0</v>
      </c>
      <c r="L60" s="358"/>
      <c r="M60" s="359"/>
      <c r="N60" s="148">
        <f>SUM(N21,N32,N43,N54)</f>
        <v>0</v>
      </c>
      <c r="O60" s="125" t="s">
        <v>108</v>
      </c>
      <c r="Q60" s="22" t="s">
        <v>109</v>
      </c>
    </row>
    <row r="61" spans="1:17" ht="15" customHeight="1" x14ac:dyDescent="0.15">
      <c r="A61" s="403" t="s">
        <v>50</v>
      </c>
      <c r="B61" s="404"/>
      <c r="C61" s="404"/>
      <c r="D61" s="404"/>
      <c r="E61" s="405">
        <f>IF(E57&gt;1,E57/E60,0)</f>
        <v>0</v>
      </c>
      <c r="F61" s="405"/>
      <c r="G61" s="405"/>
      <c r="H61" s="405">
        <f>IF(H57&gt;1,H57/H60,0)</f>
        <v>0</v>
      </c>
      <c r="I61" s="405"/>
      <c r="J61" s="405"/>
      <c r="K61" s="405">
        <f>IF(K57&gt;1,K57/K60,0)</f>
        <v>0</v>
      </c>
      <c r="L61" s="405"/>
      <c r="M61" s="405"/>
      <c r="N61" s="149">
        <f>IF(N57&gt;1,N57/N60,0)</f>
        <v>0</v>
      </c>
      <c r="O61" s="125" t="s">
        <v>167</v>
      </c>
    </row>
    <row r="62" spans="1:17" ht="15" customHeight="1" thickBot="1" x14ac:dyDescent="0.2">
      <c r="A62" s="406" t="s">
        <v>72</v>
      </c>
      <c r="B62" s="407"/>
      <c r="C62" s="407"/>
      <c r="D62" s="408"/>
      <c r="E62" s="409">
        <f>SUM(E23,E34,E45,E56)</f>
        <v>0</v>
      </c>
      <c r="F62" s="410"/>
      <c r="G62" s="411"/>
      <c r="H62" s="409">
        <f t="shared" ref="H62" si="21">SUM(H23,H34,H45,H56)</f>
        <v>0</v>
      </c>
      <c r="I62" s="410"/>
      <c r="J62" s="411"/>
      <c r="K62" s="409">
        <f t="shared" ref="K62" si="22">SUM(K23,K34,K45,K56)</f>
        <v>0</v>
      </c>
      <c r="L62" s="410"/>
      <c r="M62" s="411"/>
      <c r="N62" s="150">
        <f>E62+H62+K62</f>
        <v>0</v>
      </c>
      <c r="O62" s="151" t="s">
        <v>187</v>
      </c>
    </row>
    <row r="63" spans="1:17" ht="26.25" customHeight="1" x14ac:dyDescent="0.15">
      <c r="A63" s="396" t="s">
        <v>174</v>
      </c>
      <c r="B63" s="397"/>
      <c r="C63" s="397"/>
      <c r="D63" s="397"/>
      <c r="E63" s="397"/>
      <c r="F63" s="397"/>
      <c r="G63" s="397"/>
      <c r="H63" s="397"/>
      <c r="I63" s="397"/>
      <c r="J63" s="397"/>
      <c r="K63" s="397"/>
      <c r="L63" s="397"/>
      <c r="M63" s="397"/>
      <c r="N63" s="397"/>
      <c r="O63" s="398"/>
    </row>
    <row r="64" spans="1:17" ht="45" customHeight="1" x14ac:dyDescent="0.15">
      <c r="A64" s="152" t="s">
        <v>68</v>
      </c>
      <c r="B64" s="153" t="s">
        <v>57</v>
      </c>
      <c r="C64" s="399" t="s">
        <v>46</v>
      </c>
      <c r="D64" s="399"/>
      <c r="E64" s="400"/>
      <c r="F64" s="400"/>
      <c r="G64" s="400"/>
      <c r="H64" s="400"/>
      <c r="I64" s="400"/>
      <c r="J64" s="400"/>
      <c r="K64" s="400"/>
      <c r="L64" s="400"/>
      <c r="M64" s="400"/>
      <c r="N64" s="401" t="s">
        <v>31</v>
      </c>
      <c r="O64" s="402"/>
    </row>
    <row r="65" spans="1:15" ht="16.5" customHeight="1" x14ac:dyDescent="0.15">
      <c r="A65" s="375"/>
      <c r="B65" s="378"/>
      <c r="C65" s="381" t="s">
        <v>95</v>
      </c>
      <c r="D65" s="382"/>
      <c r="E65" s="393"/>
      <c r="F65" s="394"/>
      <c r="G65" s="395"/>
      <c r="H65" s="393"/>
      <c r="I65" s="394"/>
      <c r="J65" s="395"/>
      <c r="K65" s="393"/>
      <c r="L65" s="394"/>
      <c r="M65" s="395"/>
      <c r="N65" s="154"/>
      <c r="O65" s="155"/>
    </row>
    <row r="66" spans="1:15" ht="16.5" customHeight="1" x14ac:dyDescent="0.15">
      <c r="A66" s="376"/>
      <c r="B66" s="379"/>
      <c r="C66" s="386" t="s">
        <v>34</v>
      </c>
      <c r="D66" s="386"/>
      <c r="E66" s="388"/>
      <c r="F66" s="388"/>
      <c r="G66" s="388"/>
      <c r="H66" s="388"/>
      <c r="I66" s="388"/>
      <c r="J66" s="388"/>
      <c r="K66" s="388"/>
      <c r="L66" s="388"/>
      <c r="M66" s="388"/>
      <c r="N66" s="156"/>
      <c r="O66" s="157"/>
    </row>
    <row r="67" spans="1:15" ht="35.25" customHeight="1" x14ac:dyDescent="0.15">
      <c r="A67" s="376"/>
      <c r="B67" s="379"/>
      <c r="C67" s="318" t="s">
        <v>56</v>
      </c>
      <c r="D67" s="318"/>
      <c r="E67" s="390"/>
      <c r="F67" s="390"/>
      <c r="G67" s="390"/>
      <c r="H67" s="390"/>
      <c r="I67" s="390"/>
      <c r="J67" s="390"/>
      <c r="K67" s="390"/>
      <c r="L67" s="390"/>
      <c r="M67" s="390"/>
      <c r="N67" s="158"/>
      <c r="O67" s="159"/>
    </row>
    <row r="68" spans="1:15" ht="37.5" customHeight="1" x14ac:dyDescent="0.15">
      <c r="A68" s="376"/>
      <c r="B68" s="379"/>
      <c r="C68" s="391" t="s">
        <v>69</v>
      </c>
      <c r="D68" s="392"/>
      <c r="E68" s="371"/>
      <c r="F68" s="372"/>
      <c r="G68" s="373"/>
      <c r="H68" s="371"/>
      <c r="I68" s="372"/>
      <c r="J68" s="373"/>
      <c r="K68" s="371"/>
      <c r="L68" s="372"/>
      <c r="M68" s="373"/>
      <c r="N68" s="160"/>
      <c r="O68" s="161"/>
    </row>
    <row r="69" spans="1:15" x14ac:dyDescent="0.15">
      <c r="A69" s="376"/>
      <c r="B69" s="379"/>
      <c r="C69" s="318" t="s">
        <v>133</v>
      </c>
      <c r="D69" s="318"/>
      <c r="E69" s="389"/>
      <c r="F69" s="389"/>
      <c r="G69" s="389"/>
      <c r="H69" s="389"/>
      <c r="I69" s="389"/>
      <c r="J69" s="389"/>
      <c r="K69" s="389"/>
      <c r="L69" s="389"/>
      <c r="M69" s="389"/>
      <c r="N69" s="162">
        <f>SUM(E69:M69)</f>
        <v>0</v>
      </c>
      <c r="O69" s="125" t="s">
        <v>169</v>
      </c>
    </row>
    <row r="70" spans="1:15" x14ac:dyDescent="0.15">
      <c r="A70" s="376"/>
      <c r="B70" s="379"/>
      <c r="C70" s="318" t="s">
        <v>134</v>
      </c>
      <c r="D70" s="318"/>
      <c r="E70" s="389"/>
      <c r="F70" s="389"/>
      <c r="G70" s="389"/>
      <c r="H70" s="389"/>
      <c r="I70" s="389"/>
      <c r="J70" s="389"/>
      <c r="K70" s="389"/>
      <c r="L70" s="389"/>
      <c r="M70" s="389"/>
      <c r="N70" s="162">
        <f t="shared" ref="N70:N74" si="23">SUM(E70:M70)</f>
        <v>0</v>
      </c>
      <c r="O70" s="125" t="s">
        <v>162</v>
      </c>
    </row>
    <row r="71" spans="1:15" x14ac:dyDescent="0.15">
      <c r="A71" s="376"/>
      <c r="B71" s="379"/>
      <c r="C71" s="318" t="s">
        <v>125</v>
      </c>
      <c r="D71" s="318"/>
      <c r="E71" s="374">
        <f>E69-E70</f>
        <v>0</v>
      </c>
      <c r="F71" s="374"/>
      <c r="G71" s="374"/>
      <c r="H71" s="374">
        <f t="shared" ref="H71" si="24">H69-H70</f>
        <v>0</v>
      </c>
      <c r="I71" s="374"/>
      <c r="J71" s="374"/>
      <c r="K71" s="374">
        <f t="shared" ref="K71" si="25">K69-K70</f>
        <v>0</v>
      </c>
      <c r="L71" s="374"/>
      <c r="M71" s="374"/>
      <c r="N71" s="162">
        <f t="shared" si="23"/>
        <v>0</v>
      </c>
      <c r="O71" s="125" t="s">
        <v>135</v>
      </c>
    </row>
    <row r="72" spans="1:15" x14ac:dyDescent="0.15">
      <c r="A72" s="376"/>
      <c r="B72" s="379"/>
      <c r="C72" s="318" t="s">
        <v>127</v>
      </c>
      <c r="D72" s="318"/>
      <c r="E72" s="325">
        <f>IF(E69&gt;1,(E71/E69)*100,0)</f>
        <v>0</v>
      </c>
      <c r="F72" s="325"/>
      <c r="G72" s="325"/>
      <c r="H72" s="325">
        <f>IF(H69&gt;1,(H71/H69)*100,0)</f>
        <v>0</v>
      </c>
      <c r="I72" s="325"/>
      <c r="J72" s="325"/>
      <c r="K72" s="325">
        <f>IF(K69&gt;1,(K71/K69)*100,0)</f>
        <v>0</v>
      </c>
      <c r="L72" s="325"/>
      <c r="M72" s="325"/>
      <c r="N72" s="162">
        <f>IF(N71&gt;1,(N71/N69)*100,0)</f>
        <v>0</v>
      </c>
      <c r="O72" s="125" t="s">
        <v>96</v>
      </c>
    </row>
    <row r="73" spans="1:15" x14ac:dyDescent="0.15">
      <c r="A73" s="376"/>
      <c r="B73" s="379"/>
      <c r="C73" s="318" t="s">
        <v>128</v>
      </c>
      <c r="D73" s="318"/>
      <c r="E73" s="325">
        <f>IF(E71&gt;1,E71*E68,0)</f>
        <v>0</v>
      </c>
      <c r="F73" s="325"/>
      <c r="G73" s="325"/>
      <c r="H73" s="325">
        <f>IF(H71&gt;1,H71*#REF!,0)</f>
        <v>0</v>
      </c>
      <c r="I73" s="325"/>
      <c r="J73" s="325"/>
      <c r="K73" s="325">
        <f>IF(K71&gt;1,K71*#REF!,0)</f>
        <v>0</v>
      </c>
      <c r="L73" s="325"/>
      <c r="M73" s="325"/>
      <c r="N73" s="162">
        <f t="shared" si="23"/>
        <v>0</v>
      </c>
      <c r="O73" s="125" t="s">
        <v>136</v>
      </c>
    </row>
    <row r="74" spans="1:15" x14ac:dyDescent="0.15">
      <c r="A74" s="377"/>
      <c r="B74" s="380"/>
      <c r="C74" s="320" t="s">
        <v>70</v>
      </c>
      <c r="D74" s="320"/>
      <c r="E74" s="321"/>
      <c r="F74" s="322"/>
      <c r="G74" s="323"/>
      <c r="H74" s="321"/>
      <c r="I74" s="322"/>
      <c r="J74" s="323"/>
      <c r="K74" s="321"/>
      <c r="L74" s="322"/>
      <c r="M74" s="323"/>
      <c r="N74" s="145">
        <f t="shared" si="23"/>
        <v>0</v>
      </c>
      <c r="O74" s="146" t="s">
        <v>42</v>
      </c>
    </row>
    <row r="75" spans="1:15" ht="17.25" customHeight="1" x14ac:dyDescent="0.15">
      <c r="A75" s="375"/>
      <c r="B75" s="378"/>
      <c r="C75" s="381" t="s">
        <v>95</v>
      </c>
      <c r="D75" s="382"/>
      <c r="E75" s="383"/>
      <c r="F75" s="384"/>
      <c r="G75" s="385"/>
      <c r="H75" s="383"/>
      <c r="I75" s="384"/>
      <c r="J75" s="385"/>
      <c r="K75" s="383"/>
      <c r="L75" s="384"/>
      <c r="M75" s="385"/>
      <c r="N75" s="163"/>
      <c r="O75" s="164"/>
    </row>
    <row r="76" spans="1:15" ht="17.25" customHeight="1" x14ac:dyDescent="0.15">
      <c r="A76" s="376"/>
      <c r="B76" s="379"/>
      <c r="C76" s="386" t="s">
        <v>34</v>
      </c>
      <c r="D76" s="386"/>
      <c r="E76" s="388"/>
      <c r="F76" s="388"/>
      <c r="G76" s="388"/>
      <c r="H76" s="388"/>
      <c r="I76" s="388"/>
      <c r="J76" s="388"/>
      <c r="K76" s="388"/>
      <c r="L76" s="388"/>
      <c r="M76" s="388"/>
      <c r="N76" s="156"/>
      <c r="O76" s="157"/>
    </row>
    <row r="77" spans="1:15" ht="28.5" customHeight="1" x14ac:dyDescent="0.15">
      <c r="A77" s="376"/>
      <c r="B77" s="379"/>
      <c r="C77" s="318" t="s">
        <v>56</v>
      </c>
      <c r="D77" s="318"/>
      <c r="E77" s="390"/>
      <c r="F77" s="390"/>
      <c r="G77" s="390"/>
      <c r="H77" s="390"/>
      <c r="I77" s="390"/>
      <c r="J77" s="390"/>
      <c r="K77" s="390"/>
      <c r="L77" s="390"/>
      <c r="M77" s="390"/>
      <c r="N77" s="158"/>
      <c r="O77" s="159"/>
    </row>
    <row r="78" spans="1:15" ht="35.25" customHeight="1" x14ac:dyDescent="0.15">
      <c r="A78" s="376"/>
      <c r="B78" s="379"/>
      <c r="C78" s="391" t="s">
        <v>69</v>
      </c>
      <c r="D78" s="392"/>
      <c r="E78" s="371"/>
      <c r="F78" s="372"/>
      <c r="G78" s="373"/>
      <c r="H78" s="371"/>
      <c r="I78" s="372"/>
      <c r="J78" s="373"/>
      <c r="K78" s="371"/>
      <c r="L78" s="372"/>
      <c r="M78" s="373"/>
      <c r="N78" s="160"/>
      <c r="O78" s="161"/>
    </row>
    <row r="79" spans="1:15" ht="15.75" customHeight="1" x14ac:dyDescent="0.15">
      <c r="A79" s="376"/>
      <c r="B79" s="379"/>
      <c r="C79" s="318" t="s">
        <v>133</v>
      </c>
      <c r="D79" s="318"/>
      <c r="E79" s="389"/>
      <c r="F79" s="389"/>
      <c r="G79" s="389"/>
      <c r="H79" s="389"/>
      <c r="I79" s="389"/>
      <c r="J79" s="389"/>
      <c r="K79" s="389"/>
      <c r="L79" s="389"/>
      <c r="M79" s="389"/>
      <c r="N79" s="162">
        <f>SUM(E79:M79)</f>
        <v>0</v>
      </c>
      <c r="O79" s="125" t="s">
        <v>169</v>
      </c>
    </row>
    <row r="80" spans="1:15" x14ac:dyDescent="0.15">
      <c r="A80" s="376"/>
      <c r="B80" s="379"/>
      <c r="C80" s="318" t="s">
        <v>134</v>
      </c>
      <c r="D80" s="318"/>
      <c r="E80" s="389"/>
      <c r="F80" s="389"/>
      <c r="G80" s="389"/>
      <c r="H80" s="389"/>
      <c r="I80" s="389"/>
      <c r="J80" s="389"/>
      <c r="K80" s="389"/>
      <c r="L80" s="389"/>
      <c r="M80" s="389"/>
      <c r="N80" s="162">
        <f t="shared" ref="N80:N84" si="26">SUM(E80:M80)</f>
        <v>0</v>
      </c>
      <c r="O80" s="125" t="s">
        <v>162</v>
      </c>
    </row>
    <row r="81" spans="1:17" x14ac:dyDescent="0.15">
      <c r="A81" s="376"/>
      <c r="B81" s="379"/>
      <c r="C81" s="318" t="s">
        <v>125</v>
      </c>
      <c r="D81" s="318"/>
      <c r="E81" s="374">
        <f>E79-E80</f>
        <v>0</v>
      </c>
      <c r="F81" s="374"/>
      <c r="G81" s="374"/>
      <c r="H81" s="374">
        <f t="shared" ref="H81" si="27">H79-H80</f>
        <v>0</v>
      </c>
      <c r="I81" s="374"/>
      <c r="J81" s="374"/>
      <c r="K81" s="374">
        <f t="shared" ref="K81" si="28">K79-K80</f>
        <v>0</v>
      </c>
      <c r="L81" s="374"/>
      <c r="M81" s="374"/>
      <c r="N81" s="162">
        <f t="shared" si="26"/>
        <v>0</v>
      </c>
      <c r="O81" s="125" t="s">
        <v>135</v>
      </c>
    </row>
    <row r="82" spans="1:17" x14ac:dyDescent="0.15">
      <c r="A82" s="376"/>
      <c r="B82" s="379"/>
      <c r="C82" s="318" t="s">
        <v>127</v>
      </c>
      <c r="D82" s="318"/>
      <c r="E82" s="325">
        <f>IF(E79&gt;1,(E81/E79)*100,0)</f>
        <v>0</v>
      </c>
      <c r="F82" s="325"/>
      <c r="G82" s="325"/>
      <c r="H82" s="325">
        <f>IF(H79&gt;1,(H81/H79)*100,0)</f>
        <v>0</v>
      </c>
      <c r="I82" s="325"/>
      <c r="J82" s="325"/>
      <c r="K82" s="325">
        <f>IF(K79&gt;1,(K81/K79)*100,0)</f>
        <v>0</v>
      </c>
      <c r="L82" s="325"/>
      <c r="M82" s="325"/>
      <c r="N82" s="162">
        <f>IF(N81&gt;1,(N81/N79)*100,0)</f>
        <v>0</v>
      </c>
      <c r="O82" s="125" t="s">
        <v>110</v>
      </c>
    </row>
    <row r="83" spans="1:17" x14ac:dyDescent="0.15">
      <c r="A83" s="376"/>
      <c r="B83" s="379"/>
      <c r="C83" s="318" t="s">
        <v>128</v>
      </c>
      <c r="D83" s="318"/>
      <c r="E83" s="325">
        <f>IF(E81&gt;1,E81*E78,0)</f>
        <v>0</v>
      </c>
      <c r="F83" s="325"/>
      <c r="G83" s="325"/>
      <c r="H83" s="325">
        <f t="shared" ref="H83" si="29">IF(H81&gt;1,H81*H78,0)</f>
        <v>0</v>
      </c>
      <c r="I83" s="325"/>
      <c r="J83" s="325"/>
      <c r="K83" s="325">
        <f t="shared" ref="K83" si="30">IF(K81&gt;1,K81*K78,0)</f>
        <v>0</v>
      </c>
      <c r="L83" s="325"/>
      <c r="M83" s="325"/>
      <c r="N83" s="162">
        <f t="shared" si="26"/>
        <v>0</v>
      </c>
      <c r="O83" s="125" t="s">
        <v>136</v>
      </c>
    </row>
    <row r="84" spans="1:17" x14ac:dyDescent="0.15">
      <c r="A84" s="377"/>
      <c r="B84" s="380"/>
      <c r="C84" s="320" t="s">
        <v>70</v>
      </c>
      <c r="D84" s="320"/>
      <c r="E84" s="321"/>
      <c r="F84" s="322"/>
      <c r="G84" s="323"/>
      <c r="H84" s="321"/>
      <c r="I84" s="322"/>
      <c r="J84" s="323"/>
      <c r="K84" s="321"/>
      <c r="L84" s="322"/>
      <c r="M84" s="323"/>
      <c r="N84" s="145">
        <f t="shared" si="26"/>
        <v>0</v>
      </c>
      <c r="O84" s="146" t="s">
        <v>42</v>
      </c>
    </row>
    <row r="85" spans="1:17" ht="18.75" customHeight="1" x14ac:dyDescent="0.15">
      <c r="A85" s="375"/>
      <c r="B85" s="378"/>
      <c r="C85" s="381" t="s">
        <v>95</v>
      </c>
      <c r="D85" s="382"/>
      <c r="E85" s="383"/>
      <c r="F85" s="384"/>
      <c r="G85" s="385"/>
      <c r="H85" s="383"/>
      <c r="I85" s="384"/>
      <c r="J85" s="385"/>
      <c r="K85" s="383"/>
      <c r="L85" s="384"/>
      <c r="M85" s="385"/>
      <c r="N85" s="163"/>
      <c r="O85" s="164"/>
    </row>
    <row r="86" spans="1:17" ht="21.75" customHeight="1" x14ac:dyDescent="0.15">
      <c r="A86" s="376"/>
      <c r="B86" s="379"/>
      <c r="C86" s="386" t="s">
        <v>34</v>
      </c>
      <c r="D86" s="386"/>
      <c r="E86" s="387"/>
      <c r="F86" s="388"/>
      <c r="G86" s="388"/>
      <c r="H86" s="388"/>
      <c r="I86" s="388"/>
      <c r="J86" s="388"/>
      <c r="K86" s="388"/>
      <c r="L86" s="388"/>
      <c r="M86" s="388"/>
      <c r="N86" s="156"/>
      <c r="O86" s="157"/>
    </row>
    <row r="87" spans="1:17" ht="16.5" customHeight="1" x14ac:dyDescent="0.15">
      <c r="A87" s="376"/>
      <c r="B87" s="379"/>
      <c r="C87" s="318" t="s">
        <v>56</v>
      </c>
      <c r="D87" s="318"/>
      <c r="E87" s="390"/>
      <c r="F87" s="390"/>
      <c r="G87" s="390"/>
      <c r="H87" s="390"/>
      <c r="I87" s="390"/>
      <c r="J87" s="390"/>
      <c r="K87" s="390"/>
      <c r="L87" s="390"/>
      <c r="M87" s="390"/>
      <c r="N87" s="158"/>
      <c r="O87" s="159"/>
    </row>
    <row r="88" spans="1:17" ht="37.5" customHeight="1" x14ac:dyDescent="0.15">
      <c r="A88" s="376"/>
      <c r="B88" s="379"/>
      <c r="C88" s="391" t="s">
        <v>69</v>
      </c>
      <c r="D88" s="392"/>
      <c r="E88" s="371"/>
      <c r="F88" s="372"/>
      <c r="G88" s="373"/>
      <c r="H88" s="371"/>
      <c r="I88" s="372"/>
      <c r="J88" s="373"/>
      <c r="K88" s="371"/>
      <c r="L88" s="372"/>
      <c r="M88" s="373"/>
      <c r="N88" s="160"/>
      <c r="O88" s="161"/>
    </row>
    <row r="89" spans="1:17" ht="15.75" customHeight="1" x14ac:dyDescent="0.15">
      <c r="A89" s="376"/>
      <c r="B89" s="379"/>
      <c r="C89" s="318" t="s">
        <v>133</v>
      </c>
      <c r="D89" s="318"/>
      <c r="E89" s="389"/>
      <c r="F89" s="389"/>
      <c r="G89" s="389"/>
      <c r="H89" s="389"/>
      <c r="I89" s="389"/>
      <c r="J89" s="389"/>
      <c r="K89" s="389"/>
      <c r="L89" s="389"/>
      <c r="M89" s="389"/>
      <c r="N89" s="162">
        <f>SUM(E89:M89)</f>
        <v>0</v>
      </c>
      <c r="O89" s="125" t="s">
        <v>169</v>
      </c>
    </row>
    <row r="90" spans="1:17" x14ac:dyDescent="0.15">
      <c r="A90" s="376"/>
      <c r="B90" s="379"/>
      <c r="C90" s="318" t="s">
        <v>134</v>
      </c>
      <c r="D90" s="318"/>
      <c r="E90" s="389"/>
      <c r="F90" s="389"/>
      <c r="G90" s="389"/>
      <c r="H90" s="389"/>
      <c r="I90" s="389"/>
      <c r="J90" s="389"/>
      <c r="K90" s="389"/>
      <c r="L90" s="389"/>
      <c r="M90" s="389"/>
      <c r="N90" s="162">
        <f t="shared" ref="N90:N94" si="31">SUM(E90:M90)</f>
        <v>0</v>
      </c>
      <c r="O90" s="125" t="s">
        <v>162</v>
      </c>
    </row>
    <row r="91" spans="1:17" x14ac:dyDescent="0.15">
      <c r="A91" s="376"/>
      <c r="B91" s="379"/>
      <c r="C91" s="318" t="s">
        <v>125</v>
      </c>
      <c r="D91" s="318"/>
      <c r="E91" s="374">
        <f>E89-E90</f>
        <v>0</v>
      </c>
      <c r="F91" s="374"/>
      <c r="G91" s="374"/>
      <c r="H91" s="374">
        <f t="shared" ref="H91" si="32">H89-H90</f>
        <v>0</v>
      </c>
      <c r="I91" s="374"/>
      <c r="J91" s="374"/>
      <c r="K91" s="374">
        <f t="shared" ref="K91" si="33">K89-K90</f>
        <v>0</v>
      </c>
      <c r="L91" s="374"/>
      <c r="M91" s="374"/>
      <c r="N91" s="162">
        <f t="shared" si="31"/>
        <v>0</v>
      </c>
      <c r="O91" s="125" t="s">
        <v>135</v>
      </c>
    </row>
    <row r="92" spans="1:17" x14ac:dyDescent="0.15">
      <c r="A92" s="376"/>
      <c r="B92" s="379"/>
      <c r="C92" s="318" t="s">
        <v>127</v>
      </c>
      <c r="D92" s="318"/>
      <c r="E92" s="325">
        <f>IF(E89&gt;1,(E91/E89)*100,0)</f>
        <v>0</v>
      </c>
      <c r="F92" s="325"/>
      <c r="G92" s="325"/>
      <c r="H92" s="325">
        <f>IF(H89&gt;1,(H91/H89)*100,0)</f>
        <v>0</v>
      </c>
      <c r="I92" s="325"/>
      <c r="J92" s="325"/>
      <c r="K92" s="325">
        <f>IF(K89&gt;1,(K91/K89)*100,0)</f>
        <v>0</v>
      </c>
      <c r="L92" s="325"/>
      <c r="M92" s="325"/>
      <c r="N92" s="162">
        <f>IF(N91&gt;1,(N91/N89)*100,0)</f>
        <v>0</v>
      </c>
      <c r="O92" s="125" t="s">
        <v>96</v>
      </c>
    </row>
    <row r="93" spans="1:17" x14ac:dyDescent="0.15">
      <c r="A93" s="376"/>
      <c r="B93" s="379"/>
      <c r="C93" s="318" t="s">
        <v>128</v>
      </c>
      <c r="D93" s="318"/>
      <c r="E93" s="325">
        <f>IF(E91&gt;1,E91*E88,0)</f>
        <v>0</v>
      </c>
      <c r="F93" s="325"/>
      <c r="G93" s="325"/>
      <c r="H93" s="325">
        <f>IF(H91&gt;1,H91*#REF!,0)</f>
        <v>0</v>
      </c>
      <c r="I93" s="325"/>
      <c r="J93" s="325"/>
      <c r="K93" s="325">
        <f>IF(K91&gt;1,K91*#REF!,0)</f>
        <v>0</v>
      </c>
      <c r="L93" s="325"/>
      <c r="M93" s="325"/>
      <c r="N93" s="162">
        <f t="shared" si="31"/>
        <v>0</v>
      </c>
      <c r="O93" s="125" t="s">
        <v>136</v>
      </c>
    </row>
    <row r="94" spans="1:17" x14ac:dyDescent="0.15">
      <c r="A94" s="377"/>
      <c r="B94" s="380"/>
      <c r="C94" s="320" t="s">
        <v>70</v>
      </c>
      <c r="D94" s="320"/>
      <c r="E94" s="321"/>
      <c r="F94" s="322"/>
      <c r="G94" s="323"/>
      <c r="H94" s="321"/>
      <c r="I94" s="322"/>
      <c r="J94" s="323"/>
      <c r="K94" s="321"/>
      <c r="L94" s="322"/>
      <c r="M94" s="323"/>
      <c r="N94" s="145">
        <f t="shared" si="31"/>
        <v>0</v>
      </c>
      <c r="O94" s="146" t="s">
        <v>42</v>
      </c>
    </row>
    <row r="95" spans="1:17" ht="14.25" customHeight="1" x14ac:dyDescent="0.15">
      <c r="A95" s="366" t="s">
        <v>137</v>
      </c>
      <c r="B95" s="367"/>
      <c r="C95" s="367"/>
      <c r="D95" s="367"/>
      <c r="E95" s="368">
        <f>SUM(E71,E81,E91)</f>
        <v>0</v>
      </c>
      <c r="F95" s="369"/>
      <c r="G95" s="370"/>
      <c r="H95" s="368">
        <f t="shared" ref="H95" si="34">SUM(H71,H81,H91)</f>
        <v>0</v>
      </c>
      <c r="I95" s="369"/>
      <c r="J95" s="370"/>
      <c r="K95" s="368">
        <f t="shared" ref="K95" si="35">SUM(K71,K81,K91)</f>
        <v>0</v>
      </c>
      <c r="L95" s="369"/>
      <c r="M95" s="370"/>
      <c r="N95" s="165">
        <f>SUM(N71,N81,N91)</f>
        <v>0</v>
      </c>
      <c r="O95" s="124" t="s">
        <v>36</v>
      </c>
      <c r="Q95" s="22" t="s">
        <v>111</v>
      </c>
    </row>
    <row r="96" spans="1:17" ht="14.25" customHeight="1" x14ac:dyDescent="0.15">
      <c r="A96" s="354" t="s">
        <v>175</v>
      </c>
      <c r="B96" s="355"/>
      <c r="C96" s="355"/>
      <c r="D96" s="356"/>
      <c r="E96" s="357">
        <f>IF(E95&gt;0.1,(E95/(E69+E79+E91))*100,0)</f>
        <v>0</v>
      </c>
      <c r="F96" s="358"/>
      <c r="G96" s="359"/>
      <c r="H96" s="357">
        <f t="shared" ref="H96" si="36">IF(H95&gt;0.1,(H95/(H69+H79+H91))*100,0)</f>
        <v>0</v>
      </c>
      <c r="I96" s="358"/>
      <c r="J96" s="359"/>
      <c r="K96" s="357">
        <f t="shared" ref="K96" si="37">IF(K95&gt;0.1,(K95/(K69+K79+K91))*100,0)</f>
        <v>0</v>
      </c>
      <c r="L96" s="358"/>
      <c r="M96" s="359"/>
      <c r="N96" s="245">
        <f>IF(N95&gt;0.1,(N95/(N69+N79+N89))*100,0)</f>
        <v>0</v>
      </c>
      <c r="O96" s="125" t="s">
        <v>75</v>
      </c>
      <c r="Q96" s="22" t="s">
        <v>112</v>
      </c>
    </row>
    <row r="97" spans="1:17" ht="14.25" customHeight="1" x14ac:dyDescent="0.15">
      <c r="A97" s="339" t="s">
        <v>138</v>
      </c>
      <c r="B97" s="340"/>
      <c r="C97" s="340"/>
      <c r="D97" s="340"/>
      <c r="E97" s="357">
        <f>SUM(E73,E83,E93)</f>
        <v>0</v>
      </c>
      <c r="F97" s="358"/>
      <c r="G97" s="359"/>
      <c r="H97" s="357">
        <f t="shared" ref="H97:H98" si="38">SUM(H73,H83,H93)</f>
        <v>0</v>
      </c>
      <c r="I97" s="358"/>
      <c r="J97" s="359"/>
      <c r="K97" s="357">
        <f t="shared" ref="K97:K98" si="39">SUM(K73,K83,K93)</f>
        <v>0</v>
      </c>
      <c r="L97" s="358"/>
      <c r="M97" s="359"/>
      <c r="N97" s="148">
        <f>SUM(N73,N83,N93)</f>
        <v>0</v>
      </c>
      <c r="O97" s="125" t="s">
        <v>108</v>
      </c>
      <c r="Q97" s="22" t="s">
        <v>113</v>
      </c>
    </row>
    <row r="98" spans="1:17" ht="14.25" customHeight="1" thickBot="1" x14ac:dyDescent="0.2">
      <c r="A98" s="360" t="s">
        <v>73</v>
      </c>
      <c r="B98" s="361"/>
      <c r="C98" s="361"/>
      <c r="D98" s="362"/>
      <c r="E98" s="363">
        <f>SUM(E74,E84,E94)</f>
        <v>0</v>
      </c>
      <c r="F98" s="364"/>
      <c r="G98" s="365"/>
      <c r="H98" s="363">
        <f t="shared" si="38"/>
        <v>0</v>
      </c>
      <c r="I98" s="364"/>
      <c r="J98" s="365"/>
      <c r="K98" s="363">
        <f t="shared" si="39"/>
        <v>0</v>
      </c>
      <c r="L98" s="364"/>
      <c r="M98" s="365"/>
      <c r="N98" s="150">
        <f>SUM(E98:M98)</f>
        <v>0</v>
      </c>
      <c r="O98" s="151" t="s">
        <v>42</v>
      </c>
    </row>
    <row r="99" spans="1:17" ht="14.25" customHeight="1" x14ac:dyDescent="0.15">
      <c r="A99" s="349" t="s">
        <v>139</v>
      </c>
      <c r="B99" s="350"/>
      <c r="C99" s="350"/>
      <c r="D99" s="350"/>
      <c r="E99" s="351">
        <f>SUM(E58,E95)</f>
        <v>0</v>
      </c>
      <c r="F99" s="352"/>
      <c r="G99" s="353"/>
      <c r="H99" s="351">
        <f>SUM(H58,H95)</f>
        <v>0</v>
      </c>
      <c r="I99" s="352"/>
      <c r="J99" s="353"/>
      <c r="K99" s="351">
        <f>SUM(K58,K95)</f>
        <v>0</v>
      </c>
      <c r="L99" s="352"/>
      <c r="M99" s="353"/>
      <c r="N99" s="166">
        <f>N58+N95</f>
        <v>0</v>
      </c>
      <c r="O99" s="126" t="s">
        <v>36</v>
      </c>
      <c r="Q99" s="22" t="s">
        <v>97</v>
      </c>
    </row>
    <row r="100" spans="1:17" ht="14.25" customHeight="1" x14ac:dyDescent="0.15">
      <c r="A100" s="354" t="s">
        <v>170</v>
      </c>
      <c r="B100" s="355"/>
      <c r="C100" s="355"/>
      <c r="D100" s="356"/>
      <c r="E100" s="341">
        <f>IF(E99&gt;0.1,(E99/(E17+E28+E50+E69+E79+E89))*100,0)</f>
        <v>0</v>
      </c>
      <c r="F100" s="342"/>
      <c r="G100" s="343"/>
      <c r="H100" s="341">
        <f t="shared" ref="H100" si="40">IF(H99&gt;0.1,(H99/(H17+H28+H50+H69+H79+H89))*100,0)</f>
        <v>0</v>
      </c>
      <c r="I100" s="342"/>
      <c r="J100" s="343"/>
      <c r="K100" s="341">
        <f t="shared" ref="K100" si="41">IF(K99&gt;0.1,(K99/(K17+K28+K50+K69+K79+K89))*100,0)</f>
        <v>0</v>
      </c>
      <c r="L100" s="342"/>
      <c r="M100" s="343"/>
      <c r="N100" s="246">
        <f>IF(N99&gt;0.1,(N99/(N17+N28+N50+N69+N79+N89))*100,0)</f>
        <v>0</v>
      </c>
      <c r="O100" s="125" t="s">
        <v>114</v>
      </c>
      <c r="Q100" s="22" t="s">
        <v>98</v>
      </c>
    </row>
    <row r="101" spans="1:17" ht="14.25" customHeight="1" x14ac:dyDescent="0.15">
      <c r="A101" s="339" t="s">
        <v>140</v>
      </c>
      <c r="B101" s="340"/>
      <c r="C101" s="340"/>
      <c r="D101" s="340"/>
      <c r="E101" s="341">
        <f>SUM(E60,E97)</f>
        <v>0</v>
      </c>
      <c r="F101" s="342"/>
      <c r="G101" s="343"/>
      <c r="H101" s="341">
        <f>SUM(H60,H97)</f>
        <v>0</v>
      </c>
      <c r="I101" s="342"/>
      <c r="J101" s="343"/>
      <c r="K101" s="341">
        <f>SUM(K60,K97)</f>
        <v>0</v>
      </c>
      <c r="L101" s="342"/>
      <c r="M101" s="343"/>
      <c r="N101" s="148">
        <f>N60+N97</f>
        <v>0</v>
      </c>
      <c r="O101" s="125" t="s">
        <v>108</v>
      </c>
      <c r="Q101" s="22" t="s">
        <v>99</v>
      </c>
    </row>
    <row r="102" spans="1:17" ht="14.25" customHeight="1" thickBot="1" x14ac:dyDescent="0.2">
      <c r="A102" s="344" t="s">
        <v>74</v>
      </c>
      <c r="B102" s="345"/>
      <c r="C102" s="345"/>
      <c r="D102" s="345"/>
      <c r="E102" s="346">
        <f>IF(E101&gt;0.1,E57/E101,0)</f>
        <v>0</v>
      </c>
      <c r="F102" s="347"/>
      <c r="G102" s="348"/>
      <c r="H102" s="346">
        <f>IF(H101&gt;0.1,H57/H101,0)</f>
        <v>0</v>
      </c>
      <c r="I102" s="347"/>
      <c r="J102" s="348"/>
      <c r="K102" s="346">
        <f>IF(K101&gt;0.1,K57/K101,0)</f>
        <v>0</v>
      </c>
      <c r="L102" s="347"/>
      <c r="M102" s="348"/>
      <c r="N102" s="150">
        <f>IF(N57&gt;1,N57/N101,0)</f>
        <v>0</v>
      </c>
      <c r="O102" s="151" t="s">
        <v>167</v>
      </c>
      <c r="Q102" s="22" t="s">
        <v>115</v>
      </c>
    </row>
    <row r="103" spans="1:17" ht="11.25" customHeight="1" x14ac:dyDescent="0.15">
      <c r="A103" s="33"/>
      <c r="B103" s="27"/>
      <c r="C103" s="34"/>
      <c r="D103" s="34"/>
      <c r="E103" s="35"/>
      <c r="F103" s="35"/>
      <c r="G103" s="36"/>
      <c r="H103" s="96"/>
      <c r="I103" s="96"/>
      <c r="J103" s="36"/>
      <c r="K103" s="96"/>
      <c r="L103" s="96"/>
      <c r="M103" s="36"/>
      <c r="N103" s="37"/>
      <c r="O103" s="38"/>
    </row>
    <row r="104" spans="1:17" ht="17.25" customHeight="1" x14ac:dyDescent="0.15">
      <c r="A104" s="117" t="s">
        <v>116</v>
      </c>
      <c r="B104" s="100" t="s">
        <v>55</v>
      </c>
      <c r="C104" s="34"/>
      <c r="D104" s="34"/>
      <c r="E104" s="35"/>
      <c r="F104" s="35"/>
      <c r="G104" s="36"/>
      <c r="H104" s="96"/>
      <c r="I104" s="96"/>
      <c r="J104" s="36"/>
      <c r="K104" s="96"/>
      <c r="L104" s="96"/>
      <c r="M104" s="36"/>
      <c r="N104" s="37"/>
      <c r="O104" s="38"/>
    </row>
    <row r="105" spans="1:17" ht="17.25" customHeight="1" x14ac:dyDescent="0.15">
      <c r="A105" s="117" t="s">
        <v>117</v>
      </c>
      <c r="B105" s="75" t="s">
        <v>63</v>
      </c>
      <c r="C105" s="34"/>
      <c r="D105" s="34"/>
      <c r="E105" s="35"/>
      <c r="F105" s="35"/>
      <c r="G105" s="36"/>
      <c r="H105" s="96"/>
      <c r="I105" s="96"/>
      <c r="J105" s="36"/>
      <c r="K105" s="96"/>
      <c r="L105" s="96"/>
      <c r="M105" s="36"/>
      <c r="N105" s="37"/>
      <c r="O105" s="38"/>
    </row>
    <row r="106" spans="1:17" ht="17.25" customHeight="1" x14ac:dyDescent="0.15">
      <c r="A106" s="104" t="s">
        <v>100</v>
      </c>
      <c r="B106" s="109" t="s">
        <v>60</v>
      </c>
      <c r="C106" s="34"/>
      <c r="D106" s="34"/>
      <c r="E106" s="35"/>
      <c r="F106" s="35"/>
      <c r="G106" s="36"/>
      <c r="H106" s="96"/>
      <c r="I106" s="96"/>
      <c r="J106" s="36"/>
      <c r="K106" s="96"/>
      <c r="L106" s="96"/>
      <c r="M106" s="36"/>
      <c r="N106" s="37"/>
      <c r="O106" s="38"/>
    </row>
    <row r="107" spans="1:17" ht="17.25" customHeight="1" x14ac:dyDescent="0.15">
      <c r="A107" s="104"/>
      <c r="B107" s="109" t="s">
        <v>141</v>
      </c>
      <c r="C107" s="34"/>
      <c r="D107" s="34"/>
      <c r="E107" s="35"/>
      <c r="F107" s="35"/>
      <c r="G107" s="36"/>
      <c r="H107" s="96"/>
      <c r="I107" s="96"/>
      <c r="J107" s="36"/>
      <c r="K107" s="96"/>
      <c r="L107" s="96"/>
      <c r="M107" s="36"/>
      <c r="N107" s="37"/>
      <c r="O107" s="38"/>
    </row>
    <row r="108" spans="1:17" ht="17.25" customHeight="1" x14ac:dyDescent="0.15">
      <c r="A108" s="117" t="s">
        <v>39</v>
      </c>
      <c r="B108" s="100" t="s">
        <v>62</v>
      </c>
      <c r="C108" s="34"/>
      <c r="D108" s="34"/>
      <c r="E108" s="35"/>
      <c r="F108" s="35"/>
      <c r="G108" s="36"/>
      <c r="H108" s="96"/>
      <c r="I108" s="96"/>
      <c r="J108" s="36"/>
      <c r="K108" s="96"/>
      <c r="L108" s="96"/>
      <c r="M108" s="36"/>
      <c r="N108" s="37"/>
      <c r="O108" s="38"/>
    </row>
    <row r="109" spans="1:17" ht="17.25" customHeight="1" x14ac:dyDescent="0.15">
      <c r="A109" s="117" t="s">
        <v>118</v>
      </c>
      <c r="B109" s="123" t="s">
        <v>58</v>
      </c>
      <c r="C109" s="34"/>
      <c r="D109" s="34"/>
      <c r="E109" s="35"/>
      <c r="F109" s="35"/>
      <c r="G109" s="36"/>
      <c r="H109" s="96"/>
      <c r="I109" s="96"/>
      <c r="J109" s="36"/>
      <c r="K109" s="96"/>
      <c r="L109" s="96"/>
      <c r="M109" s="36"/>
      <c r="N109" s="37"/>
      <c r="O109" s="38"/>
    </row>
    <row r="110" spans="1:17" ht="17.25" customHeight="1" x14ac:dyDescent="0.15">
      <c r="A110" s="117" t="s">
        <v>119</v>
      </c>
      <c r="B110" s="123" t="s">
        <v>59</v>
      </c>
      <c r="C110" s="34"/>
      <c r="D110" s="34"/>
      <c r="E110" s="35"/>
      <c r="F110" s="35"/>
      <c r="G110" s="36"/>
      <c r="H110" s="96"/>
      <c r="I110" s="96"/>
      <c r="J110" s="36"/>
      <c r="K110" s="96"/>
      <c r="L110" s="96"/>
      <c r="M110" s="36"/>
      <c r="N110" s="37"/>
      <c r="O110" s="38"/>
    </row>
    <row r="111" spans="1:17" ht="17.25" customHeight="1" x14ac:dyDescent="0.15">
      <c r="A111" s="104" t="s">
        <v>65</v>
      </c>
      <c r="B111" s="109" t="s">
        <v>61</v>
      </c>
      <c r="C111" s="95"/>
      <c r="D111" s="95"/>
      <c r="E111" s="111"/>
      <c r="F111" s="111"/>
      <c r="G111" s="95"/>
      <c r="H111" s="95"/>
      <c r="I111" s="95"/>
      <c r="J111" s="28"/>
      <c r="K111" s="112"/>
      <c r="L111" s="28"/>
      <c r="M111" s="112"/>
      <c r="N111" s="113"/>
      <c r="O111" s="113"/>
    </row>
    <row r="112" spans="1:17" ht="17.25" customHeight="1" x14ac:dyDescent="0.15">
      <c r="A112" s="104" t="s">
        <v>120</v>
      </c>
      <c r="B112" s="95" t="s">
        <v>64</v>
      </c>
      <c r="C112" s="95"/>
      <c r="D112" s="95"/>
      <c r="E112" s="111"/>
      <c r="F112" s="111"/>
      <c r="G112" s="95"/>
      <c r="H112" s="95"/>
      <c r="I112" s="95"/>
      <c r="J112" s="28"/>
      <c r="K112" s="112"/>
      <c r="L112" s="28"/>
      <c r="M112" s="112"/>
      <c r="N112" s="113"/>
      <c r="O112" s="113"/>
    </row>
    <row r="113" spans="1:15" ht="17.25" customHeight="1" x14ac:dyDescent="0.15">
      <c r="A113" s="117" t="s">
        <v>121</v>
      </c>
      <c r="B113" s="100" t="s">
        <v>66</v>
      </c>
      <c r="C113" s="95"/>
      <c r="D113" s="95"/>
      <c r="E113" s="111"/>
      <c r="F113" s="111"/>
      <c r="G113" s="95"/>
      <c r="H113" s="95"/>
      <c r="I113" s="95"/>
      <c r="J113" s="28"/>
      <c r="K113" s="112"/>
      <c r="L113" s="28"/>
      <c r="M113" s="112"/>
      <c r="N113" s="113"/>
      <c r="O113" s="113"/>
    </row>
    <row r="114" spans="1:15" ht="17.25" customHeight="1" x14ac:dyDescent="0.15">
      <c r="A114" s="104" t="s">
        <v>101</v>
      </c>
      <c r="B114" s="95" t="s">
        <v>171</v>
      </c>
      <c r="C114" s="23"/>
      <c r="D114" s="23"/>
      <c r="E114" s="39"/>
      <c r="F114" s="39"/>
      <c r="G114" s="23"/>
      <c r="H114" s="23"/>
      <c r="I114" s="23"/>
      <c r="J114" s="28"/>
      <c r="K114" s="23"/>
      <c r="L114" s="23"/>
      <c r="M114" s="23"/>
      <c r="N114" s="39"/>
      <c r="O114" s="39"/>
    </row>
    <row r="115" spans="1:15" ht="18" customHeight="1" x14ac:dyDescent="0.15">
      <c r="A115" s="104" t="s">
        <v>122</v>
      </c>
      <c r="B115" s="95" t="s">
        <v>172</v>
      </c>
      <c r="C115" s="23"/>
      <c r="D115" s="23"/>
      <c r="E115" s="39"/>
      <c r="F115" s="39"/>
      <c r="G115" s="23"/>
      <c r="H115" s="23"/>
      <c r="I115" s="23"/>
      <c r="J115" s="28"/>
      <c r="K115" s="23"/>
      <c r="L115" s="23"/>
      <c r="M115" s="23"/>
      <c r="N115" s="39"/>
      <c r="O115" s="39"/>
    </row>
    <row r="116" spans="1:15" s="43" customFormat="1" ht="17.25" customHeight="1" x14ac:dyDescent="0.15">
      <c r="A116" s="104" t="s">
        <v>78</v>
      </c>
      <c r="B116" s="43" t="s">
        <v>85</v>
      </c>
      <c r="E116" s="45"/>
      <c r="F116" s="45"/>
      <c r="N116" s="45"/>
      <c r="O116" s="45"/>
    </row>
    <row r="117" spans="1:15" s="43" customFormat="1" ht="14.25" customHeight="1" x14ac:dyDescent="0.15">
      <c r="C117" s="73"/>
      <c r="D117" s="73"/>
      <c r="E117" s="73"/>
      <c r="F117" s="73"/>
      <c r="G117" s="46"/>
      <c r="K117" s="28"/>
      <c r="N117" s="45"/>
      <c r="O117" s="45"/>
    </row>
    <row r="118" spans="1:15" s="43" customFormat="1" x14ac:dyDescent="0.15">
      <c r="C118" s="47"/>
      <c r="D118" s="47"/>
      <c r="E118" s="44"/>
      <c r="F118" s="44"/>
      <c r="G118" s="44"/>
      <c r="H118" s="44"/>
      <c r="I118" s="44"/>
      <c r="J118" s="44"/>
      <c r="K118" s="44"/>
      <c r="L118" s="44"/>
      <c r="M118" s="44"/>
      <c r="N118" s="74"/>
      <c r="O118" s="74"/>
    </row>
    <row r="119" spans="1:15" s="43" customFormat="1" x14ac:dyDescent="0.15">
      <c r="C119" s="77"/>
      <c r="D119" s="77"/>
      <c r="E119" s="78"/>
      <c r="F119" s="78"/>
      <c r="G119" s="48"/>
      <c r="H119" s="79"/>
      <c r="I119" s="79"/>
      <c r="J119" s="48"/>
      <c r="K119" s="79"/>
      <c r="L119" s="79"/>
      <c r="M119" s="48"/>
      <c r="N119" s="45"/>
      <c r="O119" s="45"/>
    </row>
    <row r="120" spans="1:15" s="43" customFormat="1" x14ac:dyDescent="0.15">
      <c r="A120" s="75"/>
      <c r="B120" s="76"/>
      <c r="C120" s="49"/>
      <c r="D120" s="49"/>
      <c r="E120" s="78"/>
      <c r="F120" s="78"/>
      <c r="G120" s="50"/>
      <c r="H120" s="78"/>
      <c r="I120" s="78"/>
      <c r="J120" s="50"/>
      <c r="K120" s="78"/>
      <c r="L120" s="78"/>
      <c r="M120" s="50"/>
      <c r="N120" s="51"/>
      <c r="O120" s="52"/>
    </row>
    <row r="121" spans="1:15" s="43" customFormat="1" x14ac:dyDescent="0.15">
      <c r="A121" s="75"/>
      <c r="B121" s="76"/>
      <c r="C121" s="53"/>
      <c r="D121" s="53"/>
      <c r="E121" s="78"/>
      <c r="F121" s="78"/>
      <c r="G121" s="54"/>
      <c r="H121" s="78"/>
      <c r="I121" s="78"/>
      <c r="J121" s="50"/>
      <c r="K121" s="78"/>
      <c r="L121" s="78"/>
      <c r="M121" s="50"/>
      <c r="N121" s="51"/>
      <c r="O121" s="52"/>
    </row>
    <row r="122" spans="1:15" s="43" customFormat="1" x14ac:dyDescent="0.15">
      <c r="A122" s="75"/>
      <c r="B122" s="76"/>
      <c r="C122" s="53"/>
      <c r="D122" s="53"/>
      <c r="E122" s="78"/>
      <c r="F122" s="74"/>
      <c r="G122" s="54"/>
      <c r="H122" s="78"/>
      <c r="I122" s="74"/>
      <c r="J122" s="50"/>
      <c r="K122" s="78"/>
      <c r="L122" s="74"/>
      <c r="M122" s="50"/>
      <c r="N122" s="51"/>
      <c r="O122" s="52"/>
    </row>
    <row r="123" spans="1:15" s="43" customFormat="1" x14ac:dyDescent="0.15">
      <c r="A123" s="75"/>
      <c r="B123" s="76"/>
      <c r="C123" s="53"/>
      <c r="D123" s="53"/>
      <c r="E123" s="78"/>
      <c r="F123" s="74"/>
      <c r="G123" s="54"/>
      <c r="H123" s="78"/>
      <c r="I123" s="74"/>
      <c r="J123" s="50"/>
      <c r="K123" s="78"/>
      <c r="L123" s="74"/>
      <c r="M123" s="50"/>
      <c r="N123" s="51"/>
      <c r="O123" s="45"/>
    </row>
    <row r="124" spans="1:15" s="43" customFormat="1" x14ac:dyDescent="0.15">
      <c r="A124" s="75"/>
      <c r="B124" s="76"/>
      <c r="C124" s="77"/>
      <c r="D124" s="77"/>
      <c r="E124" s="80"/>
      <c r="F124" s="80"/>
      <c r="G124" s="80"/>
      <c r="H124" s="80"/>
      <c r="I124" s="80"/>
      <c r="J124" s="80"/>
      <c r="K124" s="80"/>
      <c r="L124" s="80"/>
      <c r="M124" s="80"/>
      <c r="N124" s="55"/>
      <c r="O124" s="45"/>
    </row>
    <row r="125" spans="1:15" s="43" customFormat="1" x14ac:dyDescent="0.15">
      <c r="A125" s="75"/>
      <c r="B125" s="76"/>
      <c r="C125" s="77"/>
      <c r="D125" s="77"/>
      <c r="E125" s="80"/>
      <c r="F125" s="80"/>
      <c r="G125" s="80"/>
      <c r="H125" s="80"/>
      <c r="I125" s="80"/>
      <c r="J125" s="80"/>
      <c r="K125" s="80"/>
      <c r="L125" s="80"/>
      <c r="M125" s="80"/>
      <c r="N125" s="55"/>
      <c r="O125" s="45"/>
    </row>
    <row r="126" spans="1:15" s="43" customFormat="1" x14ac:dyDescent="0.15">
      <c r="A126" s="75"/>
      <c r="B126" s="76"/>
      <c r="C126" s="77"/>
      <c r="D126" s="77"/>
      <c r="E126" s="80"/>
      <c r="F126" s="80"/>
      <c r="G126" s="80"/>
      <c r="H126" s="80"/>
      <c r="I126" s="80"/>
      <c r="J126" s="80"/>
      <c r="K126" s="80"/>
      <c r="L126" s="80"/>
      <c r="M126" s="80"/>
      <c r="N126" s="51"/>
      <c r="O126" s="45"/>
    </row>
    <row r="127" spans="1:15" s="43" customFormat="1" x14ac:dyDescent="0.15">
      <c r="A127" s="75"/>
      <c r="B127" s="44"/>
      <c r="C127" s="77"/>
      <c r="D127" s="77"/>
      <c r="E127" s="80"/>
      <c r="F127" s="80"/>
      <c r="G127" s="56"/>
      <c r="H127" s="80"/>
      <c r="I127" s="80"/>
      <c r="J127" s="56"/>
      <c r="K127" s="80"/>
      <c r="L127" s="80"/>
      <c r="M127" s="56"/>
      <c r="N127" s="57"/>
      <c r="O127" s="45"/>
    </row>
    <row r="128" spans="1:15" s="43" customFormat="1" x14ac:dyDescent="0.15">
      <c r="A128" s="75"/>
      <c r="B128" s="44"/>
      <c r="C128" s="49"/>
      <c r="D128" s="49"/>
      <c r="E128" s="78"/>
      <c r="F128" s="78"/>
      <c r="G128" s="50"/>
      <c r="H128" s="78"/>
      <c r="I128" s="78"/>
      <c r="J128" s="50"/>
      <c r="K128" s="78"/>
      <c r="L128" s="78"/>
      <c r="M128" s="50"/>
      <c r="N128" s="51"/>
      <c r="O128" s="58"/>
    </row>
    <row r="129" spans="1:15" s="43" customFormat="1" x14ac:dyDescent="0.15">
      <c r="A129" s="75"/>
      <c r="B129" s="44"/>
      <c r="C129" s="53"/>
      <c r="D129" s="53"/>
      <c r="E129" s="78"/>
      <c r="F129" s="78"/>
      <c r="G129" s="50"/>
      <c r="H129" s="78"/>
      <c r="I129" s="78"/>
      <c r="J129" s="50"/>
      <c r="K129" s="78"/>
      <c r="L129" s="78"/>
      <c r="M129" s="50"/>
      <c r="N129" s="51"/>
      <c r="O129" s="58"/>
    </row>
    <row r="130" spans="1:15" s="43" customFormat="1" x14ac:dyDescent="0.15">
      <c r="A130" s="75"/>
      <c r="B130" s="44"/>
      <c r="C130" s="53"/>
      <c r="D130" s="53"/>
      <c r="E130" s="78"/>
      <c r="F130" s="74"/>
      <c r="G130" s="50"/>
      <c r="H130" s="78"/>
      <c r="I130" s="74"/>
      <c r="J130" s="50"/>
      <c r="K130" s="78"/>
      <c r="L130" s="74"/>
      <c r="M130" s="50"/>
      <c r="N130" s="51"/>
      <c r="O130" s="58"/>
    </row>
    <row r="131" spans="1:15" s="43" customFormat="1" x14ac:dyDescent="0.15">
      <c r="A131" s="75"/>
      <c r="B131" s="44"/>
      <c r="C131" s="53"/>
      <c r="D131" s="53"/>
      <c r="E131" s="78"/>
      <c r="F131" s="74"/>
      <c r="G131" s="54"/>
      <c r="H131" s="78"/>
      <c r="I131" s="74"/>
      <c r="J131" s="50"/>
      <c r="K131" s="78"/>
      <c r="L131" s="74"/>
      <c r="M131" s="50"/>
      <c r="N131" s="51"/>
      <c r="O131" s="59"/>
    </row>
    <row r="132" spans="1:15" s="43" customFormat="1" x14ac:dyDescent="0.15">
      <c r="A132" s="75"/>
      <c r="B132" s="44"/>
      <c r="C132" s="77"/>
      <c r="D132" s="77"/>
      <c r="E132" s="80"/>
      <c r="F132" s="80"/>
      <c r="G132" s="80"/>
      <c r="H132" s="80"/>
      <c r="I132" s="80"/>
      <c r="J132" s="80"/>
      <c r="K132" s="80"/>
      <c r="L132" s="80"/>
      <c r="M132" s="80"/>
      <c r="N132" s="55"/>
      <c r="O132" s="59"/>
    </row>
    <row r="133" spans="1:15" s="43" customFormat="1" x14ac:dyDescent="0.15">
      <c r="A133" s="75"/>
      <c r="B133" s="44"/>
      <c r="C133" s="77"/>
      <c r="D133" s="77"/>
      <c r="E133" s="80"/>
      <c r="F133" s="80"/>
      <c r="G133" s="80"/>
      <c r="H133" s="80"/>
      <c r="I133" s="80"/>
      <c r="J133" s="80"/>
      <c r="K133" s="80"/>
      <c r="L133" s="80"/>
      <c r="M133" s="80"/>
      <c r="N133" s="55"/>
      <c r="O133" s="45"/>
    </row>
    <row r="134" spans="1:15" s="43" customFormat="1" x14ac:dyDescent="0.15">
      <c r="A134" s="75"/>
      <c r="B134" s="44"/>
      <c r="C134" s="77"/>
      <c r="D134" s="77"/>
      <c r="E134" s="80"/>
      <c r="F134" s="80"/>
      <c r="G134" s="80"/>
      <c r="H134" s="80"/>
      <c r="I134" s="80"/>
      <c r="J134" s="80"/>
      <c r="K134" s="80"/>
      <c r="L134" s="80"/>
      <c r="M134" s="80"/>
      <c r="N134" s="51"/>
      <c r="O134" s="45"/>
    </row>
    <row r="135" spans="1:15" s="43" customFormat="1" x14ac:dyDescent="0.15">
      <c r="A135" s="75"/>
      <c r="B135" s="44"/>
      <c r="C135" s="77"/>
      <c r="D135" s="77"/>
      <c r="E135" s="80"/>
      <c r="F135" s="80"/>
      <c r="G135" s="56"/>
      <c r="H135" s="80"/>
      <c r="I135" s="80"/>
      <c r="J135" s="56"/>
      <c r="K135" s="80"/>
      <c r="L135" s="80"/>
      <c r="M135" s="56"/>
      <c r="N135" s="57"/>
      <c r="O135" s="45"/>
    </row>
    <row r="136" spans="1:15" s="43" customFormat="1" x14ac:dyDescent="0.15">
      <c r="A136" s="75"/>
      <c r="B136" s="44"/>
      <c r="C136" s="49"/>
      <c r="D136" s="49"/>
      <c r="E136" s="78"/>
      <c r="F136" s="78"/>
      <c r="G136" s="50"/>
      <c r="H136" s="78"/>
      <c r="I136" s="78"/>
      <c r="J136" s="50"/>
      <c r="K136" s="78"/>
      <c r="L136" s="78"/>
      <c r="M136" s="50"/>
      <c r="N136" s="60"/>
      <c r="O136" s="52"/>
    </row>
    <row r="137" spans="1:15" s="43" customFormat="1" x14ac:dyDescent="0.15">
      <c r="A137" s="75"/>
      <c r="B137" s="44"/>
      <c r="C137" s="53"/>
      <c r="D137" s="53"/>
      <c r="E137" s="78"/>
      <c r="F137" s="78"/>
      <c r="G137" s="50"/>
      <c r="H137" s="78"/>
      <c r="I137" s="78"/>
      <c r="J137" s="50"/>
      <c r="K137" s="78"/>
      <c r="L137" s="78"/>
      <c r="M137" s="50"/>
      <c r="N137" s="60"/>
      <c r="O137" s="52"/>
    </row>
    <row r="138" spans="1:15" s="43" customFormat="1" x14ac:dyDescent="0.15">
      <c r="A138" s="75"/>
      <c r="B138" s="44"/>
      <c r="C138" s="53"/>
      <c r="D138" s="53"/>
      <c r="E138" s="78"/>
      <c r="F138" s="74"/>
      <c r="G138" s="50"/>
      <c r="H138" s="78"/>
      <c r="I138" s="74"/>
      <c r="J138" s="50"/>
      <c r="K138" s="78"/>
      <c r="L138" s="74"/>
      <c r="M138" s="50"/>
      <c r="N138" s="60"/>
      <c r="O138" s="52"/>
    </row>
    <row r="139" spans="1:15" s="43" customFormat="1" x14ac:dyDescent="0.15">
      <c r="A139" s="75"/>
      <c r="B139" s="44"/>
      <c r="C139" s="53"/>
      <c r="D139" s="53"/>
      <c r="E139" s="78"/>
      <c r="F139" s="74"/>
      <c r="G139" s="54"/>
      <c r="H139" s="78"/>
      <c r="I139" s="74"/>
      <c r="J139" s="50"/>
      <c r="K139" s="78"/>
      <c r="L139" s="74"/>
      <c r="M139" s="50"/>
      <c r="N139" s="61"/>
      <c r="O139" s="45"/>
    </row>
    <row r="140" spans="1:15" s="43" customFormat="1" x14ac:dyDescent="0.15">
      <c r="A140" s="75"/>
      <c r="B140" s="44"/>
      <c r="C140" s="77"/>
      <c r="D140" s="77"/>
      <c r="E140" s="80"/>
      <c r="F140" s="80"/>
      <c r="G140" s="80"/>
      <c r="H140" s="80"/>
      <c r="I140" s="80"/>
      <c r="J140" s="80"/>
      <c r="K140" s="80"/>
      <c r="L140" s="80"/>
      <c r="M140" s="80"/>
      <c r="N140" s="62"/>
      <c r="O140" s="59"/>
    </row>
    <row r="141" spans="1:15" s="43" customFormat="1" x14ac:dyDescent="0.15">
      <c r="A141" s="75"/>
      <c r="B141" s="44"/>
      <c r="C141" s="77"/>
      <c r="D141" s="77"/>
      <c r="E141" s="80"/>
      <c r="F141" s="80"/>
      <c r="G141" s="80"/>
      <c r="H141" s="80"/>
      <c r="I141" s="80"/>
      <c r="J141" s="80"/>
      <c r="K141" s="80"/>
      <c r="L141" s="80"/>
      <c r="M141" s="80"/>
      <c r="N141" s="62"/>
      <c r="O141" s="45"/>
    </row>
    <row r="142" spans="1:15" s="43" customFormat="1" x14ac:dyDescent="0.15">
      <c r="A142" s="75"/>
      <c r="B142" s="44"/>
      <c r="C142" s="77"/>
      <c r="D142" s="77"/>
      <c r="E142" s="78"/>
      <c r="F142" s="78"/>
      <c r="G142" s="78"/>
      <c r="H142" s="78"/>
      <c r="I142" s="78"/>
      <c r="J142" s="78"/>
      <c r="K142" s="78"/>
      <c r="L142" s="78"/>
      <c r="M142" s="78"/>
      <c r="N142" s="61"/>
      <c r="O142" s="45"/>
    </row>
    <row r="143" spans="1:15" s="43" customFormat="1" ht="14.25" customHeight="1" x14ac:dyDescent="0.15">
      <c r="A143" s="81"/>
      <c r="B143" s="81"/>
      <c r="C143" s="81"/>
      <c r="D143" s="81"/>
      <c r="E143" s="58"/>
      <c r="F143" s="58"/>
      <c r="G143" s="45"/>
      <c r="H143" s="52"/>
      <c r="I143" s="52"/>
      <c r="J143" s="45"/>
      <c r="K143" s="52"/>
      <c r="L143" s="52"/>
      <c r="M143" s="45"/>
      <c r="N143" s="51"/>
      <c r="O143" s="45"/>
    </row>
    <row r="144" spans="1:15" s="43" customFormat="1" ht="14.25" customHeight="1" x14ac:dyDescent="0.15">
      <c r="A144" s="81"/>
      <c r="B144" s="81"/>
      <c r="C144" s="81"/>
      <c r="D144" s="81"/>
      <c r="E144" s="70"/>
      <c r="F144" s="70"/>
      <c r="G144" s="70"/>
      <c r="H144" s="70"/>
      <c r="I144" s="70"/>
      <c r="J144" s="70"/>
      <c r="K144" s="70"/>
      <c r="L144" s="70"/>
      <c r="M144" s="70"/>
      <c r="N144" s="62"/>
      <c r="O144" s="45"/>
    </row>
    <row r="145" spans="1:15" s="43" customFormat="1" ht="14.25" customHeight="1" x14ac:dyDescent="0.15">
      <c r="A145" s="81"/>
      <c r="B145" s="81"/>
      <c r="C145" s="81"/>
      <c r="D145" s="81"/>
      <c r="E145" s="70"/>
      <c r="F145" s="70"/>
      <c r="G145" s="70"/>
      <c r="H145" s="70"/>
      <c r="I145" s="70"/>
      <c r="J145" s="70"/>
      <c r="K145" s="70"/>
      <c r="L145" s="70"/>
      <c r="M145" s="70"/>
      <c r="N145" s="55"/>
      <c r="O145" s="45"/>
    </row>
    <row r="146" spans="1:15" s="43" customFormat="1" x14ac:dyDescent="0.15">
      <c r="B146" s="44"/>
      <c r="E146" s="45"/>
      <c r="F146" s="45"/>
      <c r="N146" s="45"/>
      <c r="O146" s="45"/>
    </row>
    <row r="147" spans="1:15" s="43" customFormat="1" ht="14.25" customHeight="1" x14ac:dyDescent="0.15">
      <c r="A147" s="73"/>
      <c r="B147" s="73"/>
      <c r="C147" s="73"/>
      <c r="D147" s="73"/>
      <c r="E147" s="73"/>
      <c r="F147" s="73"/>
      <c r="G147" s="46"/>
      <c r="K147" s="28"/>
      <c r="N147" s="45"/>
      <c r="O147" s="45"/>
    </row>
    <row r="148" spans="1:15" s="43" customFormat="1" x14ac:dyDescent="0.15">
      <c r="A148" s="47"/>
      <c r="B148" s="47"/>
      <c r="C148" s="47"/>
      <c r="D148" s="47"/>
      <c r="E148" s="44"/>
      <c r="F148" s="44"/>
      <c r="G148" s="44"/>
      <c r="H148" s="44"/>
      <c r="I148" s="44"/>
      <c r="J148" s="44"/>
      <c r="K148" s="44"/>
      <c r="L148" s="44"/>
      <c r="M148" s="44"/>
      <c r="N148" s="74"/>
      <c r="O148" s="74"/>
    </row>
    <row r="149" spans="1:15" s="43" customFormat="1" x14ac:dyDescent="0.15">
      <c r="A149" s="82"/>
      <c r="B149" s="83"/>
      <c r="C149" s="84"/>
      <c r="D149" s="84"/>
      <c r="E149" s="85"/>
      <c r="F149" s="85"/>
      <c r="G149" s="63"/>
      <c r="H149" s="86"/>
      <c r="I149" s="86"/>
      <c r="J149" s="63"/>
      <c r="K149" s="86"/>
      <c r="L149" s="86"/>
      <c r="M149" s="63"/>
      <c r="N149" s="64"/>
      <c r="O149" s="45"/>
    </row>
    <row r="150" spans="1:15" s="43" customFormat="1" x14ac:dyDescent="0.15">
      <c r="A150" s="82"/>
      <c r="B150" s="83"/>
      <c r="C150" s="65"/>
      <c r="D150" s="65"/>
      <c r="E150" s="85"/>
      <c r="F150" s="85"/>
      <c r="G150" s="66"/>
      <c r="H150" s="85"/>
      <c r="I150" s="85"/>
      <c r="J150" s="66"/>
      <c r="K150" s="85"/>
      <c r="L150" s="85"/>
      <c r="M150" s="66"/>
      <c r="N150" s="61"/>
      <c r="O150" s="52"/>
    </row>
    <row r="151" spans="1:15" s="43" customFormat="1" x14ac:dyDescent="0.15">
      <c r="A151" s="82"/>
      <c r="B151" s="83"/>
      <c r="C151" s="67"/>
      <c r="D151" s="67"/>
      <c r="E151" s="85"/>
      <c r="F151" s="85"/>
      <c r="G151" s="66"/>
      <c r="H151" s="85"/>
      <c r="I151" s="85"/>
      <c r="J151" s="66"/>
      <c r="K151" s="85"/>
      <c r="L151" s="85"/>
      <c r="M151" s="66"/>
      <c r="N151" s="61"/>
      <c r="O151" s="52"/>
    </row>
    <row r="152" spans="1:15" s="43" customFormat="1" x14ac:dyDescent="0.15">
      <c r="A152" s="82"/>
      <c r="B152" s="83"/>
      <c r="C152" s="67"/>
      <c r="D152" s="67"/>
      <c r="E152" s="85"/>
      <c r="F152" s="88"/>
      <c r="G152" s="66"/>
      <c r="H152" s="85"/>
      <c r="I152" s="88"/>
      <c r="J152" s="66"/>
      <c r="K152" s="85"/>
      <c r="L152" s="88"/>
      <c r="M152" s="66"/>
      <c r="N152" s="61"/>
      <c r="O152" s="52"/>
    </row>
    <row r="153" spans="1:15" s="43" customFormat="1" x14ac:dyDescent="0.15">
      <c r="A153" s="82"/>
      <c r="B153" s="83"/>
      <c r="C153" s="67"/>
      <c r="D153" s="67"/>
      <c r="E153" s="85"/>
      <c r="F153" s="88"/>
      <c r="G153" s="66"/>
      <c r="H153" s="85"/>
      <c r="I153" s="88"/>
      <c r="J153" s="66"/>
      <c r="K153" s="85"/>
      <c r="L153" s="88"/>
      <c r="M153" s="66"/>
      <c r="N153" s="61"/>
      <c r="O153" s="45"/>
    </row>
    <row r="154" spans="1:15" s="43" customFormat="1" x14ac:dyDescent="0.15">
      <c r="A154" s="82"/>
      <c r="B154" s="83"/>
      <c r="C154" s="77"/>
      <c r="D154" s="77"/>
      <c r="E154" s="86"/>
      <c r="F154" s="86"/>
      <c r="G154" s="86"/>
      <c r="H154" s="86"/>
      <c r="I154" s="86"/>
      <c r="J154" s="86"/>
      <c r="K154" s="86"/>
      <c r="L154" s="86"/>
      <c r="M154" s="86"/>
      <c r="N154" s="62"/>
      <c r="O154" s="45"/>
    </row>
    <row r="155" spans="1:15" s="43" customFormat="1" x14ac:dyDescent="0.15">
      <c r="A155" s="82"/>
      <c r="B155" s="83"/>
      <c r="C155" s="77"/>
      <c r="D155" s="77"/>
      <c r="E155" s="86"/>
      <c r="F155" s="86"/>
      <c r="G155" s="86"/>
      <c r="H155" s="86"/>
      <c r="I155" s="86"/>
      <c r="J155" s="86"/>
      <c r="K155" s="86"/>
      <c r="L155" s="86"/>
      <c r="M155" s="86"/>
      <c r="N155" s="62"/>
      <c r="O155" s="45"/>
    </row>
    <row r="156" spans="1:15" s="43" customFormat="1" x14ac:dyDescent="0.15">
      <c r="A156" s="82"/>
      <c r="B156" s="83"/>
      <c r="C156" s="84"/>
      <c r="D156" s="84"/>
      <c r="E156" s="86"/>
      <c r="F156" s="86"/>
      <c r="G156" s="86"/>
      <c r="H156" s="86"/>
      <c r="I156" s="86"/>
      <c r="J156" s="86"/>
      <c r="K156" s="86"/>
      <c r="L156" s="86"/>
      <c r="M156" s="86"/>
      <c r="N156" s="61"/>
      <c r="O156" s="45"/>
    </row>
    <row r="157" spans="1:15" s="43" customFormat="1" x14ac:dyDescent="0.15">
      <c r="A157" s="82"/>
      <c r="B157" s="83"/>
      <c r="C157" s="84"/>
      <c r="D157" s="84"/>
      <c r="E157" s="85"/>
      <c r="F157" s="85"/>
      <c r="G157" s="63"/>
      <c r="H157" s="86"/>
      <c r="I157" s="86"/>
      <c r="J157" s="63"/>
      <c r="K157" s="86"/>
      <c r="L157" s="86"/>
      <c r="M157" s="63"/>
      <c r="N157" s="61"/>
      <c r="O157" s="45"/>
    </row>
    <row r="158" spans="1:15" s="43" customFormat="1" x14ac:dyDescent="0.15">
      <c r="A158" s="82"/>
      <c r="B158" s="83"/>
      <c r="C158" s="65"/>
      <c r="D158" s="65"/>
      <c r="E158" s="85"/>
      <c r="F158" s="85"/>
      <c r="G158" s="66"/>
      <c r="H158" s="85"/>
      <c r="I158" s="85"/>
      <c r="J158" s="66"/>
      <c r="K158" s="85"/>
      <c r="L158" s="85"/>
      <c r="M158" s="66"/>
      <c r="N158" s="61"/>
      <c r="O158" s="52"/>
    </row>
    <row r="159" spans="1:15" s="43" customFormat="1" x14ac:dyDescent="0.15">
      <c r="A159" s="82"/>
      <c r="B159" s="83"/>
      <c r="C159" s="67"/>
      <c r="D159" s="67"/>
      <c r="E159" s="85"/>
      <c r="F159" s="85"/>
      <c r="G159" s="66"/>
      <c r="H159" s="85"/>
      <c r="I159" s="85"/>
      <c r="J159" s="66"/>
      <c r="K159" s="85"/>
      <c r="L159" s="85"/>
      <c r="M159" s="66"/>
      <c r="N159" s="61"/>
      <c r="O159" s="52"/>
    </row>
    <row r="160" spans="1:15" s="43" customFormat="1" x14ac:dyDescent="0.15">
      <c r="A160" s="82"/>
      <c r="B160" s="83"/>
      <c r="C160" s="67"/>
      <c r="D160" s="67"/>
      <c r="E160" s="85"/>
      <c r="F160" s="88"/>
      <c r="G160" s="66"/>
      <c r="H160" s="85"/>
      <c r="I160" s="88"/>
      <c r="J160" s="66"/>
      <c r="K160" s="85"/>
      <c r="L160" s="88"/>
      <c r="M160" s="66"/>
      <c r="N160" s="61"/>
      <c r="O160" s="52"/>
    </row>
    <row r="161" spans="1:15" s="43" customFormat="1" x14ac:dyDescent="0.15">
      <c r="A161" s="82"/>
      <c r="B161" s="83"/>
      <c r="C161" s="67"/>
      <c r="D161" s="67"/>
      <c r="E161" s="85"/>
      <c r="F161" s="88"/>
      <c r="G161" s="66"/>
      <c r="H161" s="85"/>
      <c r="I161" s="88"/>
      <c r="J161" s="66"/>
      <c r="K161" s="85"/>
      <c r="L161" s="88"/>
      <c r="M161" s="66"/>
      <c r="N161" s="61"/>
      <c r="O161" s="45"/>
    </row>
    <row r="162" spans="1:15" s="43" customFormat="1" x14ac:dyDescent="0.15">
      <c r="A162" s="82"/>
      <c r="B162" s="83"/>
      <c r="C162" s="77"/>
      <c r="D162" s="77"/>
      <c r="E162" s="85"/>
      <c r="F162" s="85"/>
      <c r="G162" s="85"/>
      <c r="H162" s="85"/>
      <c r="I162" s="85"/>
      <c r="J162" s="85"/>
      <c r="K162" s="85"/>
      <c r="L162" s="85"/>
      <c r="M162" s="85"/>
      <c r="N162" s="62"/>
      <c r="O162" s="45"/>
    </row>
    <row r="163" spans="1:15" s="43" customFormat="1" x14ac:dyDescent="0.15">
      <c r="A163" s="82"/>
      <c r="B163" s="83"/>
      <c r="C163" s="77"/>
      <c r="D163" s="77"/>
      <c r="E163" s="85"/>
      <c r="F163" s="85"/>
      <c r="G163" s="85"/>
      <c r="H163" s="85"/>
      <c r="I163" s="85"/>
      <c r="J163" s="85"/>
      <c r="K163" s="85"/>
      <c r="L163" s="85"/>
      <c r="M163" s="85"/>
      <c r="N163" s="62"/>
      <c r="O163" s="45"/>
    </row>
    <row r="164" spans="1:15" s="43" customFormat="1" x14ac:dyDescent="0.15">
      <c r="A164" s="82"/>
      <c r="B164" s="83"/>
      <c r="C164" s="84"/>
      <c r="D164" s="84"/>
      <c r="E164" s="85"/>
      <c r="F164" s="85"/>
      <c r="G164" s="85"/>
      <c r="H164" s="85"/>
      <c r="I164" s="85"/>
      <c r="J164" s="85"/>
      <c r="K164" s="85"/>
      <c r="L164" s="85"/>
      <c r="M164" s="85"/>
      <c r="N164" s="61"/>
      <c r="O164" s="45"/>
    </row>
    <row r="165" spans="1:15" s="43" customFormat="1" x14ac:dyDescent="0.15">
      <c r="A165" s="82"/>
      <c r="B165" s="83"/>
      <c r="C165" s="84"/>
      <c r="D165" s="84"/>
      <c r="E165" s="85"/>
      <c r="F165" s="85"/>
      <c r="G165" s="68"/>
      <c r="H165" s="85"/>
      <c r="I165" s="85"/>
      <c r="J165" s="68"/>
      <c r="K165" s="85"/>
      <c r="L165" s="85"/>
      <c r="M165" s="68"/>
      <c r="N165" s="61"/>
      <c r="O165" s="45"/>
    </row>
    <row r="166" spans="1:15" s="43" customFormat="1" x14ac:dyDescent="0.15">
      <c r="A166" s="82"/>
      <c r="B166" s="83"/>
      <c r="C166" s="65"/>
      <c r="D166" s="65"/>
      <c r="E166" s="85"/>
      <c r="F166" s="85"/>
      <c r="G166" s="66"/>
      <c r="H166" s="85"/>
      <c r="I166" s="85"/>
      <c r="J166" s="66"/>
      <c r="K166" s="85"/>
      <c r="L166" s="85"/>
      <c r="M166" s="66"/>
      <c r="N166" s="61"/>
      <c r="O166" s="52"/>
    </row>
    <row r="167" spans="1:15" s="43" customFormat="1" x14ac:dyDescent="0.15">
      <c r="A167" s="82"/>
      <c r="B167" s="83"/>
      <c r="C167" s="67"/>
      <c r="D167" s="67"/>
      <c r="E167" s="85"/>
      <c r="F167" s="85"/>
      <c r="G167" s="66"/>
      <c r="H167" s="85"/>
      <c r="I167" s="85"/>
      <c r="J167" s="66"/>
      <c r="K167" s="85"/>
      <c r="L167" s="85"/>
      <c r="M167" s="66"/>
      <c r="N167" s="61"/>
      <c r="O167" s="52"/>
    </row>
    <row r="168" spans="1:15" s="43" customFormat="1" x14ac:dyDescent="0.15">
      <c r="A168" s="82"/>
      <c r="B168" s="83"/>
      <c r="C168" s="67"/>
      <c r="D168" s="67"/>
      <c r="E168" s="85"/>
      <c r="F168" s="88"/>
      <c r="G168" s="66"/>
      <c r="H168" s="85"/>
      <c r="I168" s="88"/>
      <c r="J168" s="66"/>
      <c r="K168" s="85"/>
      <c r="L168" s="88"/>
      <c r="M168" s="66"/>
      <c r="N168" s="61"/>
      <c r="O168" s="52"/>
    </row>
    <row r="169" spans="1:15" s="43" customFormat="1" x14ac:dyDescent="0.15">
      <c r="A169" s="82"/>
      <c r="B169" s="83"/>
      <c r="C169" s="67"/>
      <c r="D169" s="67"/>
      <c r="E169" s="85"/>
      <c r="F169" s="88"/>
      <c r="G169" s="66"/>
      <c r="H169" s="85"/>
      <c r="I169" s="88"/>
      <c r="J169" s="66"/>
      <c r="K169" s="85"/>
      <c r="L169" s="88"/>
      <c r="M169" s="66"/>
      <c r="N169" s="61"/>
      <c r="O169" s="45"/>
    </row>
    <row r="170" spans="1:15" s="43" customFormat="1" x14ac:dyDescent="0.15">
      <c r="A170" s="82"/>
      <c r="B170" s="83"/>
      <c r="C170" s="77"/>
      <c r="D170" s="77"/>
      <c r="E170" s="85"/>
      <c r="F170" s="85"/>
      <c r="G170" s="85"/>
      <c r="H170" s="85"/>
      <c r="I170" s="85"/>
      <c r="J170" s="85"/>
      <c r="K170" s="85"/>
      <c r="L170" s="85"/>
      <c r="M170" s="85"/>
      <c r="N170" s="62"/>
      <c r="O170" s="45"/>
    </row>
    <row r="171" spans="1:15" s="43" customFormat="1" x14ac:dyDescent="0.15">
      <c r="A171" s="82"/>
      <c r="B171" s="83"/>
      <c r="C171" s="77"/>
      <c r="D171" s="77"/>
      <c r="E171" s="85"/>
      <c r="F171" s="85"/>
      <c r="G171" s="85"/>
      <c r="H171" s="85"/>
      <c r="I171" s="85"/>
      <c r="J171" s="85"/>
      <c r="K171" s="85"/>
      <c r="L171" s="85"/>
      <c r="M171" s="85"/>
      <c r="N171" s="62"/>
      <c r="O171" s="45"/>
    </row>
    <row r="172" spans="1:15" s="43" customFormat="1" x14ac:dyDescent="0.15">
      <c r="A172" s="82"/>
      <c r="B172" s="83"/>
      <c r="C172" s="84"/>
      <c r="D172" s="84"/>
      <c r="E172" s="85"/>
      <c r="F172" s="85"/>
      <c r="G172" s="85"/>
      <c r="H172" s="85"/>
      <c r="I172" s="85"/>
      <c r="J172" s="85"/>
      <c r="K172" s="85"/>
      <c r="L172" s="85"/>
      <c r="M172" s="85"/>
      <c r="N172" s="61"/>
      <c r="O172" s="45"/>
    </row>
    <row r="173" spans="1:15" s="43" customFormat="1" ht="14.25" customHeight="1" x14ac:dyDescent="0.15">
      <c r="A173" s="89"/>
      <c r="B173" s="89"/>
      <c r="C173" s="89"/>
      <c r="D173" s="89"/>
      <c r="E173" s="90"/>
      <c r="F173" s="90"/>
      <c r="G173" s="64"/>
      <c r="H173" s="90"/>
      <c r="I173" s="90"/>
      <c r="J173" s="64"/>
      <c r="K173" s="90"/>
      <c r="L173" s="90"/>
      <c r="M173" s="64"/>
      <c r="N173" s="61"/>
      <c r="O173" s="45"/>
    </row>
    <row r="174" spans="1:15" s="43" customFormat="1" ht="14.25" customHeight="1" x14ac:dyDescent="0.15">
      <c r="A174" s="81"/>
      <c r="B174" s="81"/>
      <c r="C174" s="81"/>
      <c r="D174" s="81"/>
      <c r="E174" s="87"/>
      <c r="F174" s="87"/>
      <c r="G174" s="87"/>
      <c r="H174" s="87"/>
      <c r="I174" s="87"/>
      <c r="J174" s="87"/>
      <c r="K174" s="87"/>
      <c r="L174" s="87"/>
      <c r="M174" s="87"/>
      <c r="N174" s="62"/>
      <c r="O174" s="45"/>
    </row>
    <row r="175" spans="1:15" s="43" customFormat="1" ht="14.25" customHeight="1" x14ac:dyDescent="0.15">
      <c r="A175" s="81"/>
      <c r="B175" s="81"/>
      <c r="C175" s="81"/>
      <c r="D175" s="81"/>
      <c r="E175" s="87"/>
      <c r="F175" s="87"/>
      <c r="G175" s="87"/>
      <c r="H175" s="87"/>
      <c r="I175" s="87"/>
      <c r="J175" s="87"/>
      <c r="K175" s="87"/>
      <c r="L175" s="87"/>
      <c r="M175" s="87"/>
      <c r="N175" s="62"/>
      <c r="O175" s="45"/>
    </row>
    <row r="176" spans="1:15" s="43" customFormat="1" ht="22.5" customHeight="1" x14ac:dyDescent="0.15">
      <c r="A176" s="69"/>
      <c r="B176" s="44"/>
      <c r="C176" s="70"/>
      <c r="D176" s="70"/>
      <c r="E176" s="58"/>
      <c r="F176" s="58"/>
      <c r="G176" s="41"/>
      <c r="H176" s="71"/>
      <c r="I176" s="71"/>
      <c r="J176" s="41"/>
      <c r="K176" s="71"/>
      <c r="L176" s="71"/>
      <c r="M176" s="41"/>
      <c r="N176" s="72"/>
      <c r="O176" s="41"/>
    </row>
  </sheetData>
  <mergeCells count="370">
    <mergeCell ref="A35:A45"/>
    <mergeCell ref="B35:B45"/>
    <mergeCell ref="A13:A23"/>
    <mergeCell ref="B13:B23"/>
    <mergeCell ref="C13:D13"/>
    <mergeCell ref="E13:G13"/>
    <mergeCell ref="H13:J13"/>
    <mergeCell ref="A3:B3"/>
    <mergeCell ref="C3:F3"/>
    <mergeCell ref="A5:B5"/>
    <mergeCell ref="C5:F5"/>
    <mergeCell ref="A11:O11"/>
    <mergeCell ref="K13:M13"/>
    <mergeCell ref="N13:O15"/>
    <mergeCell ref="C14:D15"/>
    <mergeCell ref="E14:G15"/>
    <mergeCell ref="H14:J15"/>
    <mergeCell ref="K14:M15"/>
    <mergeCell ref="C12:D12"/>
    <mergeCell ref="E12:G12"/>
    <mergeCell ref="H12:J12"/>
    <mergeCell ref="K12:M12"/>
    <mergeCell ref="N12:O12"/>
    <mergeCell ref="C18:D18"/>
    <mergeCell ref="E18:G18"/>
    <mergeCell ref="H18:J18"/>
    <mergeCell ref="K18:M18"/>
    <mergeCell ref="C19:D19"/>
    <mergeCell ref="E19:G19"/>
    <mergeCell ref="H19:J19"/>
    <mergeCell ref="K19:M19"/>
    <mergeCell ref="C16:D16"/>
    <mergeCell ref="E16:G16"/>
    <mergeCell ref="H16:J16"/>
    <mergeCell ref="K16:M16"/>
    <mergeCell ref="C17:D17"/>
    <mergeCell ref="E17:G17"/>
    <mergeCell ref="H17:J17"/>
    <mergeCell ref="K17:M17"/>
    <mergeCell ref="C22:D22"/>
    <mergeCell ref="E22:G22"/>
    <mergeCell ref="H22:J22"/>
    <mergeCell ref="K22:M22"/>
    <mergeCell ref="C23:D23"/>
    <mergeCell ref="E23:G23"/>
    <mergeCell ref="H23:J23"/>
    <mergeCell ref="K23:M23"/>
    <mergeCell ref="C20:D20"/>
    <mergeCell ref="E20:G20"/>
    <mergeCell ref="H20:J20"/>
    <mergeCell ref="K20:M20"/>
    <mergeCell ref="C21:D21"/>
    <mergeCell ref="E21:G21"/>
    <mergeCell ref="H21:J21"/>
    <mergeCell ref="K21:M21"/>
    <mergeCell ref="A24:A34"/>
    <mergeCell ref="B24:B34"/>
    <mergeCell ref="C24:D24"/>
    <mergeCell ref="E24:G24"/>
    <mergeCell ref="H24:J24"/>
    <mergeCell ref="K24:M24"/>
    <mergeCell ref="C28:D28"/>
    <mergeCell ref="E28:G28"/>
    <mergeCell ref="H28:J28"/>
    <mergeCell ref="K28:M28"/>
    <mergeCell ref="C29:D29"/>
    <mergeCell ref="E29:G29"/>
    <mergeCell ref="H29:J29"/>
    <mergeCell ref="K29:M29"/>
    <mergeCell ref="C30:D30"/>
    <mergeCell ref="E30:G30"/>
    <mergeCell ref="H30:J30"/>
    <mergeCell ref="K30:M30"/>
    <mergeCell ref="C33:D33"/>
    <mergeCell ref="E33:G33"/>
    <mergeCell ref="H33:J33"/>
    <mergeCell ref="K33:M33"/>
    <mergeCell ref="C34:D34"/>
    <mergeCell ref="E34:G34"/>
    <mergeCell ref="N24:O26"/>
    <mergeCell ref="C25:D26"/>
    <mergeCell ref="E25:G26"/>
    <mergeCell ref="H25:J26"/>
    <mergeCell ref="K25:M26"/>
    <mergeCell ref="C27:D27"/>
    <mergeCell ref="E27:G27"/>
    <mergeCell ref="H27:J27"/>
    <mergeCell ref="K27:M27"/>
    <mergeCell ref="H34:J34"/>
    <mergeCell ref="K34:M34"/>
    <mergeCell ref="C31:D31"/>
    <mergeCell ref="E31:G31"/>
    <mergeCell ref="H31:J31"/>
    <mergeCell ref="K31:M31"/>
    <mergeCell ref="C32:D32"/>
    <mergeCell ref="E32:G32"/>
    <mergeCell ref="H32:J32"/>
    <mergeCell ref="K32:M32"/>
    <mergeCell ref="A46:A56"/>
    <mergeCell ref="B46:B56"/>
    <mergeCell ref="C46:D46"/>
    <mergeCell ref="E46:G46"/>
    <mergeCell ref="H46:J46"/>
    <mergeCell ref="K46:M46"/>
    <mergeCell ref="C50:D50"/>
    <mergeCell ref="E50:G50"/>
    <mergeCell ref="H50:J50"/>
    <mergeCell ref="K50:M50"/>
    <mergeCell ref="C51:D51"/>
    <mergeCell ref="E51:G51"/>
    <mergeCell ref="H51:J51"/>
    <mergeCell ref="K51:M51"/>
    <mergeCell ref="C52:D52"/>
    <mergeCell ref="E52:G52"/>
    <mergeCell ref="H52:J52"/>
    <mergeCell ref="K52:M52"/>
    <mergeCell ref="C55:D55"/>
    <mergeCell ref="E55:G55"/>
    <mergeCell ref="H55:J55"/>
    <mergeCell ref="K55:M55"/>
    <mergeCell ref="C56:D56"/>
    <mergeCell ref="E56:G56"/>
    <mergeCell ref="N46:O48"/>
    <mergeCell ref="C47:D48"/>
    <mergeCell ref="E47:G48"/>
    <mergeCell ref="H47:J48"/>
    <mergeCell ref="K47:M48"/>
    <mergeCell ref="C49:D49"/>
    <mergeCell ref="E49:G49"/>
    <mergeCell ref="H49:J49"/>
    <mergeCell ref="K49:M49"/>
    <mergeCell ref="H56:J56"/>
    <mergeCell ref="K56:M56"/>
    <mergeCell ref="C53:D53"/>
    <mergeCell ref="E53:G53"/>
    <mergeCell ref="H53:J53"/>
    <mergeCell ref="K53:M53"/>
    <mergeCell ref="C54:D54"/>
    <mergeCell ref="E54:G54"/>
    <mergeCell ref="H54:J54"/>
    <mergeCell ref="K54:M54"/>
    <mergeCell ref="A59:D59"/>
    <mergeCell ref="E59:G59"/>
    <mergeCell ref="H59:J59"/>
    <mergeCell ref="K59:M59"/>
    <mergeCell ref="A60:D60"/>
    <mergeCell ref="E60:G60"/>
    <mergeCell ref="H60:J60"/>
    <mergeCell ref="K60:M60"/>
    <mergeCell ref="A57:D57"/>
    <mergeCell ref="E57:G57"/>
    <mergeCell ref="H57:J57"/>
    <mergeCell ref="K57:M57"/>
    <mergeCell ref="A58:D58"/>
    <mergeCell ref="E58:G58"/>
    <mergeCell ref="H58:J58"/>
    <mergeCell ref="K58:M58"/>
    <mergeCell ref="A63:O63"/>
    <mergeCell ref="C64:D64"/>
    <mergeCell ref="E64:G64"/>
    <mergeCell ref="H64:J64"/>
    <mergeCell ref="K64:M64"/>
    <mergeCell ref="N64:O64"/>
    <mergeCell ref="A61:D61"/>
    <mergeCell ref="E61:G61"/>
    <mergeCell ref="H61:J61"/>
    <mergeCell ref="K61:M61"/>
    <mergeCell ref="A62:D62"/>
    <mergeCell ref="E62:G62"/>
    <mergeCell ref="H62:J62"/>
    <mergeCell ref="K62:M62"/>
    <mergeCell ref="A65:A74"/>
    <mergeCell ref="B65:B74"/>
    <mergeCell ref="C65:D65"/>
    <mergeCell ref="E65:G65"/>
    <mergeCell ref="H65:J65"/>
    <mergeCell ref="K65:M65"/>
    <mergeCell ref="C66:D66"/>
    <mergeCell ref="E66:G66"/>
    <mergeCell ref="H66:J66"/>
    <mergeCell ref="K66:M66"/>
    <mergeCell ref="C69:D69"/>
    <mergeCell ref="E69:G69"/>
    <mergeCell ref="H69:J69"/>
    <mergeCell ref="K69:M69"/>
    <mergeCell ref="C70:D70"/>
    <mergeCell ref="E70:G70"/>
    <mergeCell ref="H70:J70"/>
    <mergeCell ref="K70:M70"/>
    <mergeCell ref="C67:D67"/>
    <mergeCell ref="E67:G67"/>
    <mergeCell ref="H67:J67"/>
    <mergeCell ref="K67:M67"/>
    <mergeCell ref="C68:D68"/>
    <mergeCell ref="E68:G68"/>
    <mergeCell ref="H68:J68"/>
    <mergeCell ref="K68:M68"/>
    <mergeCell ref="C73:D73"/>
    <mergeCell ref="E73:G73"/>
    <mergeCell ref="H73:J73"/>
    <mergeCell ref="K73:M73"/>
    <mergeCell ref="C74:D74"/>
    <mergeCell ref="E74:G74"/>
    <mergeCell ref="H74:J74"/>
    <mergeCell ref="K74:M74"/>
    <mergeCell ref="C71:D71"/>
    <mergeCell ref="E71:G71"/>
    <mergeCell ref="H71:J71"/>
    <mergeCell ref="K71:M71"/>
    <mergeCell ref="C72:D72"/>
    <mergeCell ref="E72:G72"/>
    <mergeCell ref="H72:J72"/>
    <mergeCell ref="K72:M72"/>
    <mergeCell ref="A75:A84"/>
    <mergeCell ref="B75:B84"/>
    <mergeCell ref="C75:D75"/>
    <mergeCell ref="E75:G75"/>
    <mergeCell ref="H75:J75"/>
    <mergeCell ref="K75:M75"/>
    <mergeCell ref="C76:D76"/>
    <mergeCell ref="E76:G76"/>
    <mergeCell ref="H76:J76"/>
    <mergeCell ref="K76:M76"/>
    <mergeCell ref="C79:D79"/>
    <mergeCell ref="E79:G79"/>
    <mergeCell ref="H79:J79"/>
    <mergeCell ref="K79:M79"/>
    <mergeCell ref="C80:D80"/>
    <mergeCell ref="E80:G80"/>
    <mergeCell ref="H80:J80"/>
    <mergeCell ref="K80:M80"/>
    <mergeCell ref="C77:D77"/>
    <mergeCell ref="E77:G77"/>
    <mergeCell ref="H77:J77"/>
    <mergeCell ref="K77:M77"/>
    <mergeCell ref="C78:D78"/>
    <mergeCell ref="E78:G78"/>
    <mergeCell ref="H78:J78"/>
    <mergeCell ref="K78:M78"/>
    <mergeCell ref="C83:D83"/>
    <mergeCell ref="E83:G83"/>
    <mergeCell ref="H83:J83"/>
    <mergeCell ref="K83:M83"/>
    <mergeCell ref="C84:D84"/>
    <mergeCell ref="E84:G84"/>
    <mergeCell ref="H84:J84"/>
    <mergeCell ref="K84:M84"/>
    <mergeCell ref="C81:D81"/>
    <mergeCell ref="E81:G81"/>
    <mergeCell ref="H81:J81"/>
    <mergeCell ref="K81:M81"/>
    <mergeCell ref="C82:D82"/>
    <mergeCell ref="E82:G82"/>
    <mergeCell ref="H82:J82"/>
    <mergeCell ref="K82:M82"/>
    <mergeCell ref="A85:A94"/>
    <mergeCell ref="B85:B94"/>
    <mergeCell ref="C85:D85"/>
    <mergeCell ref="E85:G85"/>
    <mergeCell ref="H85:J85"/>
    <mergeCell ref="K85:M85"/>
    <mergeCell ref="C86:D86"/>
    <mergeCell ref="E86:G86"/>
    <mergeCell ref="H86:J86"/>
    <mergeCell ref="K86:M86"/>
    <mergeCell ref="C89:D89"/>
    <mergeCell ref="E89:G89"/>
    <mergeCell ref="H89:J89"/>
    <mergeCell ref="K89:M89"/>
    <mergeCell ref="C90:D90"/>
    <mergeCell ref="E90:G90"/>
    <mergeCell ref="H90:J90"/>
    <mergeCell ref="K90:M90"/>
    <mergeCell ref="C87:D87"/>
    <mergeCell ref="E87:G87"/>
    <mergeCell ref="H87:J87"/>
    <mergeCell ref="K87:M87"/>
    <mergeCell ref="C88:D88"/>
    <mergeCell ref="E88:G88"/>
    <mergeCell ref="H88:J88"/>
    <mergeCell ref="K88:M88"/>
    <mergeCell ref="C93:D93"/>
    <mergeCell ref="E93:G93"/>
    <mergeCell ref="H93:J93"/>
    <mergeCell ref="K93:M93"/>
    <mergeCell ref="C94:D94"/>
    <mergeCell ref="E94:G94"/>
    <mergeCell ref="H94:J94"/>
    <mergeCell ref="K94:M94"/>
    <mergeCell ref="C91:D91"/>
    <mergeCell ref="E91:G91"/>
    <mergeCell ref="H91:J91"/>
    <mergeCell ref="K91:M91"/>
    <mergeCell ref="C92:D92"/>
    <mergeCell ref="E92:G92"/>
    <mergeCell ref="H92:J92"/>
    <mergeCell ref="K92:M92"/>
    <mergeCell ref="A97:D97"/>
    <mergeCell ref="E97:G97"/>
    <mergeCell ref="H97:J97"/>
    <mergeCell ref="K97:M97"/>
    <mergeCell ref="A98:D98"/>
    <mergeCell ref="E98:G98"/>
    <mergeCell ref="H98:J98"/>
    <mergeCell ref="K98:M98"/>
    <mergeCell ref="A95:D95"/>
    <mergeCell ref="E95:G95"/>
    <mergeCell ref="H95:J95"/>
    <mergeCell ref="K95:M95"/>
    <mergeCell ref="A96:D96"/>
    <mergeCell ref="E96:G96"/>
    <mergeCell ref="H96:J96"/>
    <mergeCell ref="K96:M96"/>
    <mergeCell ref="A101:D101"/>
    <mergeCell ref="E101:G101"/>
    <mergeCell ref="H101:J101"/>
    <mergeCell ref="K101:M101"/>
    <mergeCell ref="A102:D102"/>
    <mergeCell ref="E102:G102"/>
    <mergeCell ref="H102:J102"/>
    <mergeCell ref="K102:M102"/>
    <mergeCell ref="A99:D99"/>
    <mergeCell ref="E99:G99"/>
    <mergeCell ref="H99:J99"/>
    <mergeCell ref="K99:M99"/>
    <mergeCell ref="A100:D100"/>
    <mergeCell ref="E100:G100"/>
    <mergeCell ref="H100:J100"/>
    <mergeCell ref="K100:M100"/>
    <mergeCell ref="C35:D35"/>
    <mergeCell ref="E35:G35"/>
    <mergeCell ref="H35:J35"/>
    <mergeCell ref="K35:M35"/>
    <mergeCell ref="N35:O37"/>
    <mergeCell ref="C36:D37"/>
    <mergeCell ref="E36:G37"/>
    <mergeCell ref="H36:J37"/>
    <mergeCell ref="K36:M37"/>
    <mergeCell ref="C38:D38"/>
    <mergeCell ref="E38:G38"/>
    <mergeCell ref="H38:J38"/>
    <mergeCell ref="K38:M38"/>
    <mergeCell ref="C39:D39"/>
    <mergeCell ref="E39:G39"/>
    <mergeCell ref="H39:J39"/>
    <mergeCell ref="K39:M39"/>
    <mergeCell ref="C40:D40"/>
    <mergeCell ref="E40:G40"/>
    <mergeCell ref="H40:J40"/>
    <mergeCell ref="K40:M40"/>
    <mergeCell ref="C44:D44"/>
    <mergeCell ref="E44:G44"/>
    <mergeCell ref="H44:J44"/>
    <mergeCell ref="K44:M44"/>
    <mergeCell ref="C45:D45"/>
    <mergeCell ref="E45:G45"/>
    <mergeCell ref="H45:J45"/>
    <mergeCell ref="K45:M45"/>
    <mergeCell ref="C41:D41"/>
    <mergeCell ref="E41:G41"/>
    <mergeCell ref="H41:J41"/>
    <mergeCell ref="K41:M41"/>
    <mergeCell ref="C42:D42"/>
    <mergeCell ref="E42:G42"/>
    <mergeCell ref="H42:J42"/>
    <mergeCell ref="K42:M42"/>
    <mergeCell ref="C43:D43"/>
    <mergeCell ref="E43:G43"/>
    <mergeCell ref="H43:J43"/>
    <mergeCell ref="K43:M43"/>
  </mergeCells>
  <phoneticPr fontId="1"/>
  <pageMargins left="1.2204724409448819" right="0.23622047244094491" top="0.74803149606299213" bottom="0.55118110236220474" header="0.31496062992125984" footer="0.31496062992125984"/>
  <pageSetup paperSize="8"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zoomScale="85" zoomScaleNormal="85" zoomScaleSheetLayoutView="100" workbookViewId="0"/>
  </sheetViews>
  <sheetFormatPr defaultRowHeight="13.5" x14ac:dyDescent="0.15"/>
  <cols>
    <col min="9" max="9" width="10.875" customWidth="1"/>
  </cols>
  <sheetData>
    <row r="1" spans="1:10" ht="14.25" x14ac:dyDescent="0.15">
      <c r="A1" s="2" t="s">
        <v>183</v>
      </c>
      <c r="H1" s="135"/>
    </row>
    <row r="2" spans="1:10" ht="15" thickBot="1" x14ac:dyDescent="0.2">
      <c r="A2" s="2"/>
    </row>
    <row r="3" spans="1:10" ht="14.25" thickBot="1" x14ac:dyDescent="0.2">
      <c r="A3" s="107" t="s">
        <v>43</v>
      </c>
      <c r="B3" s="440"/>
      <c r="C3" s="441"/>
      <c r="D3" s="441"/>
      <c r="E3" s="441"/>
      <c r="F3" s="442"/>
    </row>
    <row r="4" spans="1:10" ht="14.25" thickBot="1" x14ac:dyDescent="0.2">
      <c r="A4" s="107" t="s">
        <v>44</v>
      </c>
      <c r="B4" s="115"/>
      <c r="C4" s="133"/>
      <c r="D4" s="133"/>
      <c r="E4" s="133"/>
      <c r="F4" s="133"/>
    </row>
    <row r="5" spans="1:10" ht="14.25" thickBot="1" x14ac:dyDescent="0.2">
      <c r="A5" s="108" t="s">
        <v>37</v>
      </c>
      <c r="B5" s="443"/>
      <c r="C5" s="444"/>
      <c r="D5" s="444"/>
      <c r="E5" s="444"/>
      <c r="F5" s="445"/>
      <c r="G5" s="5"/>
    </row>
    <row r="6" spans="1:10" x14ac:dyDescent="0.15">
      <c r="A6" s="446" t="s">
        <v>176</v>
      </c>
      <c r="B6" s="439"/>
      <c r="C6" s="439"/>
      <c r="D6" s="439"/>
      <c r="E6" s="439"/>
      <c r="F6" s="439"/>
      <c r="G6" s="439"/>
      <c r="H6" s="439"/>
      <c r="I6" s="439"/>
    </row>
    <row r="7" spans="1:10" ht="12.75" customHeight="1" x14ac:dyDescent="0.15">
      <c r="A7" s="446" t="s">
        <v>177</v>
      </c>
      <c r="B7" s="439"/>
      <c r="C7" s="439"/>
      <c r="D7" s="439"/>
      <c r="E7" s="439"/>
      <c r="F7" s="439"/>
      <c r="G7" s="439"/>
      <c r="H7" s="439"/>
      <c r="I7" s="439"/>
      <c r="J7" s="1"/>
    </row>
    <row r="8" spans="1:10" x14ac:dyDescent="0.15">
      <c r="A8" s="446" t="s">
        <v>178</v>
      </c>
      <c r="B8" s="439"/>
      <c r="C8" s="439"/>
      <c r="D8" s="439"/>
      <c r="E8" s="439"/>
      <c r="F8" s="439"/>
      <c r="G8" s="439"/>
      <c r="H8" s="439"/>
      <c r="I8" s="439"/>
    </row>
    <row r="9" spans="1:10" ht="14.25" thickBot="1" x14ac:dyDescent="0.2">
      <c r="A9" s="439" t="s">
        <v>179</v>
      </c>
      <c r="B9" s="439"/>
      <c r="C9" s="439"/>
      <c r="D9" s="439"/>
      <c r="E9" s="439"/>
      <c r="F9" s="439"/>
      <c r="G9" s="439"/>
      <c r="H9" s="439"/>
      <c r="I9" s="439"/>
    </row>
    <row r="10" spans="1:10" x14ac:dyDescent="0.15">
      <c r="A10" s="14" t="s">
        <v>87</v>
      </c>
      <c r="B10" s="3"/>
      <c r="C10" s="3"/>
      <c r="D10" s="3"/>
      <c r="E10" s="3"/>
      <c r="F10" s="3"/>
      <c r="G10" s="3"/>
      <c r="H10" s="3"/>
      <c r="I10" s="4"/>
    </row>
    <row r="11" spans="1:10" x14ac:dyDescent="0.15">
      <c r="A11" s="5"/>
      <c r="B11" s="6"/>
      <c r="C11" s="6"/>
      <c r="D11" s="6"/>
      <c r="E11" s="6"/>
      <c r="F11" s="6"/>
      <c r="G11" s="6"/>
      <c r="H11" s="6"/>
      <c r="I11" s="7"/>
    </row>
    <row r="12" spans="1:10" x14ac:dyDescent="0.15">
      <c r="A12" s="5"/>
      <c r="B12" s="6"/>
      <c r="C12" s="6"/>
      <c r="D12" s="6"/>
      <c r="E12" s="6"/>
      <c r="F12" s="6"/>
      <c r="G12" s="6"/>
      <c r="H12" s="6"/>
      <c r="I12" s="7"/>
    </row>
    <row r="13" spans="1:10" x14ac:dyDescent="0.15">
      <c r="A13" s="5"/>
      <c r="B13" s="6"/>
      <c r="C13" s="6"/>
      <c r="D13" s="6"/>
      <c r="E13" s="6"/>
      <c r="F13" s="6"/>
      <c r="G13" s="6"/>
      <c r="H13" s="6"/>
      <c r="I13" s="7"/>
    </row>
    <row r="14" spans="1:10" x14ac:dyDescent="0.15">
      <c r="A14" s="5"/>
      <c r="B14" s="6"/>
      <c r="C14" s="6"/>
      <c r="D14" s="6"/>
      <c r="E14" s="6"/>
      <c r="F14" s="6"/>
      <c r="G14" s="6"/>
      <c r="H14" s="6"/>
      <c r="I14" s="7"/>
    </row>
    <row r="15" spans="1:10" x14ac:dyDescent="0.15">
      <c r="A15" s="5"/>
      <c r="B15" s="6"/>
      <c r="C15" s="6"/>
      <c r="D15" s="6"/>
      <c r="E15" s="6"/>
      <c r="F15" s="6"/>
      <c r="G15" s="6"/>
      <c r="H15" s="6"/>
      <c r="I15" s="7"/>
    </row>
    <row r="16" spans="1:10" x14ac:dyDescent="0.15">
      <c r="A16" s="5"/>
      <c r="B16" s="6"/>
      <c r="C16" s="6"/>
      <c r="D16" s="6"/>
      <c r="E16" s="6"/>
      <c r="F16" s="6"/>
      <c r="G16" s="6"/>
      <c r="H16" s="6"/>
      <c r="I16" s="7"/>
    </row>
    <row r="17" spans="1:9" x14ac:dyDescent="0.15">
      <c r="A17" s="5"/>
      <c r="B17" s="6"/>
      <c r="C17" s="6"/>
      <c r="D17" s="6"/>
      <c r="E17" s="6"/>
      <c r="F17" s="6"/>
      <c r="G17" s="6"/>
      <c r="H17" s="6"/>
      <c r="I17" s="7"/>
    </row>
    <row r="18" spans="1:9" x14ac:dyDescent="0.15">
      <c r="A18" s="5"/>
      <c r="B18" s="6"/>
      <c r="C18" s="6"/>
      <c r="D18" s="6"/>
      <c r="E18" s="6"/>
      <c r="F18" s="6"/>
      <c r="G18" s="6"/>
      <c r="H18" s="6"/>
      <c r="I18" s="7"/>
    </row>
    <row r="19" spans="1:9" x14ac:dyDescent="0.15">
      <c r="A19" s="5"/>
      <c r="B19" s="6"/>
      <c r="C19" s="6"/>
      <c r="D19" s="6"/>
      <c r="E19" s="6"/>
      <c r="F19" s="6"/>
      <c r="G19" s="6"/>
      <c r="H19" s="6"/>
      <c r="I19" s="7"/>
    </row>
    <row r="20" spans="1:9" x14ac:dyDescent="0.15">
      <c r="A20" s="5"/>
      <c r="B20" s="6"/>
      <c r="C20" s="6"/>
      <c r="D20" s="6"/>
      <c r="E20" s="6"/>
      <c r="F20" s="6"/>
      <c r="G20" s="6"/>
      <c r="H20" s="6"/>
      <c r="I20" s="7"/>
    </row>
    <row r="21" spans="1:9" x14ac:dyDescent="0.15">
      <c r="A21" s="5"/>
      <c r="B21" s="6"/>
      <c r="C21" s="6"/>
      <c r="D21" s="6"/>
      <c r="E21" s="6"/>
      <c r="F21" s="6"/>
      <c r="G21" s="6"/>
      <c r="H21" s="6"/>
      <c r="I21" s="7"/>
    </row>
    <row r="22" spans="1:9" x14ac:dyDescent="0.15">
      <c r="A22" s="5"/>
      <c r="B22" s="6"/>
      <c r="C22" s="6"/>
      <c r="D22" s="6"/>
      <c r="E22" s="6"/>
      <c r="F22" s="6"/>
      <c r="G22" s="6"/>
      <c r="H22" s="6"/>
      <c r="I22" s="7"/>
    </row>
    <row r="23" spans="1:9" x14ac:dyDescent="0.15">
      <c r="A23" s="5"/>
      <c r="B23" s="6"/>
      <c r="C23" s="6"/>
      <c r="D23" s="6"/>
      <c r="E23" s="6"/>
      <c r="F23" s="6"/>
      <c r="G23" s="6"/>
      <c r="H23" s="6"/>
      <c r="I23" s="7"/>
    </row>
    <row r="24" spans="1:9" x14ac:dyDescent="0.15">
      <c r="A24" s="5"/>
      <c r="B24" s="6"/>
      <c r="C24" s="6"/>
      <c r="D24" s="6"/>
      <c r="E24" s="6"/>
      <c r="F24" s="6"/>
      <c r="G24" s="6"/>
      <c r="H24" s="6"/>
      <c r="I24" s="7"/>
    </row>
    <row r="25" spans="1:9" x14ac:dyDescent="0.15">
      <c r="A25" s="5"/>
      <c r="B25" s="6"/>
      <c r="C25" s="6"/>
      <c r="D25" s="6"/>
      <c r="E25" s="6"/>
      <c r="F25" s="6"/>
      <c r="G25" s="6"/>
      <c r="H25" s="6"/>
      <c r="I25" s="7"/>
    </row>
    <row r="26" spans="1:9" x14ac:dyDescent="0.15">
      <c r="A26" s="5"/>
      <c r="B26" s="6"/>
      <c r="C26" s="6"/>
      <c r="D26" s="6"/>
      <c r="E26" s="6"/>
      <c r="F26" s="6"/>
      <c r="G26" s="6"/>
      <c r="H26" s="6"/>
      <c r="I26" s="7"/>
    </row>
    <row r="27" spans="1:9" x14ac:dyDescent="0.15">
      <c r="A27" s="5"/>
      <c r="B27" s="6"/>
      <c r="C27" s="6"/>
      <c r="D27" s="6"/>
      <c r="E27" s="6"/>
      <c r="F27" s="6"/>
      <c r="G27" s="6"/>
      <c r="H27" s="6"/>
      <c r="I27" s="7"/>
    </row>
    <row r="28" spans="1:9" x14ac:dyDescent="0.15">
      <c r="A28" s="5"/>
      <c r="B28" s="6"/>
      <c r="C28" s="6"/>
      <c r="D28" s="6"/>
      <c r="E28" s="6"/>
      <c r="F28" s="6"/>
      <c r="G28" s="6"/>
      <c r="H28" s="6"/>
      <c r="I28" s="7"/>
    </row>
    <row r="29" spans="1:9" x14ac:dyDescent="0.15">
      <c r="A29" s="5"/>
      <c r="B29" s="6"/>
      <c r="C29" s="6"/>
      <c r="D29" s="6"/>
      <c r="E29" s="6"/>
      <c r="F29" s="6"/>
      <c r="G29" s="6"/>
      <c r="H29" s="6"/>
      <c r="I29" s="7"/>
    </row>
    <row r="30" spans="1:9" x14ac:dyDescent="0.15">
      <c r="A30" s="5"/>
      <c r="B30" s="6"/>
      <c r="C30" s="6"/>
      <c r="D30" s="6"/>
      <c r="E30" s="6"/>
      <c r="F30" s="6"/>
      <c r="G30" s="6"/>
      <c r="H30" s="6"/>
      <c r="I30" s="7"/>
    </row>
    <row r="31" spans="1:9" x14ac:dyDescent="0.15">
      <c r="A31" s="5"/>
      <c r="B31" s="6"/>
      <c r="C31" s="6"/>
      <c r="D31" s="6"/>
      <c r="E31" s="6"/>
      <c r="F31" s="6"/>
      <c r="G31" s="6"/>
      <c r="H31" s="6"/>
      <c r="I31" s="7"/>
    </row>
    <row r="32" spans="1:9" x14ac:dyDescent="0.15">
      <c r="A32" s="5"/>
      <c r="B32" s="6"/>
      <c r="C32" s="6"/>
      <c r="D32" s="6"/>
      <c r="E32" s="6"/>
      <c r="F32" s="6"/>
      <c r="G32" s="6"/>
      <c r="H32" s="6"/>
      <c r="I32" s="7"/>
    </row>
    <row r="33" spans="1:9" x14ac:dyDescent="0.15">
      <c r="A33" s="5"/>
      <c r="B33" s="6"/>
      <c r="C33" s="6"/>
      <c r="D33" s="6"/>
      <c r="E33" s="6"/>
      <c r="F33" s="6"/>
      <c r="G33" s="6"/>
      <c r="H33" s="6"/>
      <c r="I33" s="7"/>
    </row>
    <row r="34" spans="1:9" x14ac:dyDescent="0.15">
      <c r="A34" s="5"/>
      <c r="B34" s="6"/>
      <c r="C34" s="6"/>
      <c r="D34" s="6"/>
      <c r="E34" s="6"/>
      <c r="F34" s="6"/>
      <c r="G34" s="6"/>
      <c r="H34" s="6"/>
      <c r="I34" s="7"/>
    </row>
    <row r="35" spans="1:9" x14ac:dyDescent="0.15">
      <c r="A35" s="5"/>
      <c r="B35" s="6"/>
      <c r="C35" s="6"/>
      <c r="D35" s="6"/>
      <c r="E35" s="6"/>
      <c r="F35" s="6"/>
      <c r="G35" s="6"/>
      <c r="H35" s="6"/>
      <c r="I35" s="7"/>
    </row>
    <row r="36" spans="1:9" x14ac:dyDescent="0.15">
      <c r="A36" s="11" t="s">
        <v>88</v>
      </c>
      <c r="B36" s="12"/>
      <c r="C36" s="12"/>
      <c r="D36" s="12"/>
      <c r="E36" s="12"/>
      <c r="F36" s="12"/>
      <c r="G36" s="12"/>
      <c r="H36" s="12"/>
      <c r="I36" s="13"/>
    </row>
    <row r="37" spans="1:9" x14ac:dyDescent="0.15">
      <c r="A37" s="5"/>
      <c r="B37" s="6"/>
      <c r="C37" s="6"/>
      <c r="D37" s="6"/>
      <c r="E37" s="6"/>
      <c r="F37" s="6"/>
      <c r="G37" s="6"/>
      <c r="H37" s="6"/>
      <c r="I37" s="7"/>
    </row>
    <row r="38" spans="1:9" x14ac:dyDescent="0.15">
      <c r="A38" s="5"/>
      <c r="B38" s="6"/>
      <c r="C38" s="6"/>
      <c r="D38" s="6"/>
      <c r="E38" s="6"/>
      <c r="F38" s="6"/>
      <c r="G38" s="6"/>
      <c r="H38" s="6"/>
      <c r="I38" s="7"/>
    </row>
    <row r="39" spans="1:9" x14ac:dyDescent="0.15">
      <c r="A39" s="5"/>
      <c r="B39" s="6"/>
      <c r="C39" s="6"/>
      <c r="D39" s="6"/>
      <c r="E39" s="6"/>
      <c r="F39" s="6"/>
      <c r="G39" s="6"/>
      <c r="H39" s="6"/>
      <c r="I39" s="7"/>
    </row>
    <row r="40" spans="1:9" x14ac:dyDescent="0.15">
      <c r="A40" s="5"/>
      <c r="B40" s="6"/>
      <c r="C40" s="6"/>
      <c r="D40" s="6"/>
      <c r="E40" s="6"/>
      <c r="F40" s="6"/>
      <c r="G40" s="6"/>
      <c r="H40" s="6"/>
      <c r="I40" s="7"/>
    </row>
    <row r="41" spans="1:9" x14ac:dyDescent="0.15">
      <c r="A41" s="5"/>
      <c r="B41" s="6"/>
      <c r="C41" s="6"/>
      <c r="D41" s="6"/>
      <c r="E41" s="6"/>
      <c r="F41" s="6"/>
      <c r="G41" s="6"/>
      <c r="H41" s="6"/>
      <c r="I41" s="7"/>
    </row>
    <row r="42" spans="1:9" x14ac:dyDescent="0.15">
      <c r="A42" s="5"/>
      <c r="B42" s="6"/>
      <c r="C42" s="6"/>
      <c r="D42" s="6"/>
      <c r="E42" s="6"/>
      <c r="F42" s="6"/>
      <c r="G42" s="6"/>
      <c r="H42" s="6"/>
      <c r="I42" s="7"/>
    </row>
    <row r="43" spans="1:9" x14ac:dyDescent="0.15">
      <c r="A43" s="5"/>
      <c r="B43" s="6"/>
      <c r="C43" s="6"/>
      <c r="D43" s="6"/>
      <c r="E43" s="6"/>
      <c r="F43" s="6"/>
      <c r="G43" s="6"/>
      <c r="H43" s="6"/>
      <c r="I43" s="7"/>
    </row>
    <row r="44" spans="1:9" x14ac:dyDescent="0.15">
      <c r="A44" s="5"/>
      <c r="B44" s="6"/>
      <c r="C44" s="6"/>
      <c r="D44" s="6"/>
      <c r="E44" s="6"/>
      <c r="F44" s="6"/>
      <c r="G44" s="6"/>
      <c r="H44" s="6"/>
      <c r="I44" s="7"/>
    </row>
    <row r="45" spans="1:9" x14ac:dyDescent="0.15">
      <c r="A45" s="5"/>
      <c r="B45" s="6"/>
      <c r="C45" s="6"/>
      <c r="D45" s="6"/>
      <c r="E45" s="6"/>
      <c r="F45" s="6"/>
      <c r="G45" s="6"/>
      <c r="H45" s="6"/>
      <c r="I45" s="7"/>
    </row>
    <row r="46" spans="1:9" x14ac:dyDescent="0.15">
      <c r="A46" s="5"/>
      <c r="B46" s="6"/>
      <c r="C46" s="6"/>
      <c r="D46" s="6"/>
      <c r="E46" s="6"/>
      <c r="F46" s="6"/>
      <c r="G46" s="6"/>
      <c r="H46" s="6"/>
      <c r="I46" s="7"/>
    </row>
    <row r="47" spans="1:9" x14ac:dyDescent="0.15">
      <c r="A47" s="5"/>
      <c r="B47" s="6"/>
      <c r="C47" s="6"/>
      <c r="D47" s="6"/>
      <c r="E47" s="6"/>
      <c r="F47" s="6"/>
      <c r="G47" s="6"/>
      <c r="H47" s="6"/>
      <c r="I47" s="7"/>
    </row>
    <row r="48" spans="1:9" x14ac:dyDescent="0.15">
      <c r="A48" s="5"/>
      <c r="B48" s="6"/>
      <c r="C48" s="6"/>
      <c r="D48" s="6"/>
      <c r="E48" s="6"/>
      <c r="F48" s="6"/>
      <c r="G48" s="6"/>
      <c r="H48" s="6"/>
      <c r="I48" s="7"/>
    </row>
    <row r="49" spans="1:9" x14ac:dyDescent="0.15">
      <c r="A49" s="5"/>
      <c r="B49" s="6"/>
      <c r="C49" s="6"/>
      <c r="D49" s="6"/>
      <c r="E49" s="6"/>
      <c r="F49" s="6"/>
      <c r="G49" s="6"/>
      <c r="H49" s="6"/>
      <c r="I49" s="7"/>
    </row>
    <row r="50" spans="1:9" x14ac:dyDescent="0.15">
      <c r="A50" s="5"/>
      <c r="B50" s="6"/>
      <c r="C50" s="6"/>
      <c r="D50" s="6"/>
      <c r="E50" s="6"/>
      <c r="F50" s="6"/>
      <c r="G50" s="6"/>
      <c r="H50" s="6"/>
      <c r="I50" s="7"/>
    </row>
    <row r="51" spans="1:9" x14ac:dyDescent="0.15">
      <c r="A51" s="5"/>
      <c r="B51" s="6"/>
      <c r="C51" s="6"/>
      <c r="D51" s="6"/>
      <c r="E51" s="6"/>
      <c r="F51" s="6"/>
      <c r="G51" s="6"/>
      <c r="H51" s="6"/>
      <c r="I51" s="7"/>
    </row>
    <row r="52" spans="1:9" x14ac:dyDescent="0.15">
      <c r="A52" s="5"/>
      <c r="B52" s="6"/>
      <c r="C52" s="6"/>
      <c r="D52" s="6"/>
      <c r="E52" s="6"/>
      <c r="F52" s="6"/>
      <c r="G52" s="6"/>
      <c r="H52" s="6"/>
      <c r="I52" s="7"/>
    </row>
    <row r="53" spans="1:9" x14ac:dyDescent="0.15">
      <c r="A53" s="5"/>
      <c r="B53" s="6"/>
      <c r="C53" s="6"/>
      <c r="D53" s="6"/>
      <c r="E53" s="6"/>
      <c r="F53" s="6"/>
      <c r="G53" s="6"/>
      <c r="H53" s="6"/>
      <c r="I53" s="7"/>
    </row>
    <row r="54" spans="1:9" x14ac:dyDescent="0.15">
      <c r="A54" s="5"/>
      <c r="B54" s="6"/>
      <c r="C54" s="6"/>
      <c r="D54" s="6"/>
      <c r="E54" s="6"/>
      <c r="F54" s="6"/>
      <c r="G54" s="6"/>
      <c r="H54" s="6"/>
      <c r="I54" s="7"/>
    </row>
    <row r="55" spans="1:9" x14ac:dyDescent="0.15">
      <c r="A55" s="5"/>
      <c r="B55" s="6"/>
      <c r="C55" s="6"/>
      <c r="D55" s="6"/>
      <c r="E55" s="6"/>
      <c r="F55" s="6"/>
      <c r="G55" s="6"/>
      <c r="H55" s="6"/>
      <c r="I55" s="7"/>
    </row>
    <row r="56" spans="1:9" x14ac:dyDescent="0.15">
      <c r="A56" s="5"/>
      <c r="B56" s="6"/>
      <c r="C56" s="6"/>
      <c r="D56" s="6"/>
      <c r="E56" s="6"/>
      <c r="F56" s="6"/>
      <c r="G56" s="6"/>
      <c r="H56" s="6"/>
      <c r="I56" s="7"/>
    </row>
    <row r="57" spans="1:9" x14ac:dyDescent="0.15">
      <c r="A57" s="5"/>
      <c r="B57" s="6"/>
      <c r="C57" s="6"/>
      <c r="D57" s="6"/>
      <c r="E57" s="6"/>
      <c r="F57" s="6"/>
      <c r="G57" s="6"/>
      <c r="H57" s="6"/>
      <c r="I57" s="7"/>
    </row>
    <row r="58" spans="1:9" x14ac:dyDescent="0.15">
      <c r="A58" s="5"/>
      <c r="B58" s="6"/>
      <c r="C58" s="6"/>
      <c r="D58" s="6"/>
      <c r="E58" s="6"/>
      <c r="F58" s="6"/>
      <c r="G58" s="6"/>
      <c r="H58" s="6"/>
      <c r="I58" s="7"/>
    </row>
    <row r="59" spans="1:9" ht="14.25" thickBot="1" x14ac:dyDescent="0.2">
      <c r="A59" s="8"/>
      <c r="B59" s="9"/>
      <c r="C59" s="9"/>
      <c r="D59" s="9"/>
      <c r="E59" s="9"/>
      <c r="F59" s="9"/>
      <c r="G59" s="9"/>
      <c r="H59" s="9"/>
      <c r="I59" s="10"/>
    </row>
  </sheetData>
  <mergeCells count="6">
    <mergeCell ref="A9:I9"/>
    <mergeCell ref="B3:F3"/>
    <mergeCell ref="B5:F5"/>
    <mergeCell ref="A6:I6"/>
    <mergeCell ref="A7:I7"/>
    <mergeCell ref="A8:I8"/>
  </mergeCells>
  <phoneticPr fontId="1"/>
  <printOptions horizontalCentered="1" verticalCentered="1"/>
  <pageMargins left="0.70866141732283472" right="0.70866141732283472" top="0.74803149606299213" bottom="0.74803149606299213" header="0.31496062992125984" footer="0.31496062992125984"/>
  <pageSetup paperSize="9" scale="9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55" zoomScaleNormal="55" zoomScaleSheetLayoutView="55" workbookViewId="0">
      <selection activeCell="T23" sqref="T23"/>
    </sheetView>
  </sheetViews>
  <sheetFormatPr defaultColWidth="16.625" defaultRowHeight="17.25" customHeight="1" x14ac:dyDescent="0.15"/>
  <cols>
    <col min="1" max="1" width="10.125" style="93" customWidth="1"/>
    <col min="2" max="2" width="8.75" style="94" customWidth="1"/>
    <col min="3" max="3" width="17" style="94" customWidth="1"/>
    <col min="4" max="4" width="28.75" style="94" customWidth="1"/>
    <col min="5" max="5" width="8.25" style="93" customWidth="1"/>
    <col min="6" max="6" width="9.5" style="94" customWidth="1"/>
    <col min="7" max="7" width="10.625" style="93" customWidth="1"/>
    <col min="8" max="8" width="20.125" style="94" customWidth="1"/>
    <col min="9" max="9" width="9.625" style="94" customWidth="1"/>
    <col min="10" max="10" width="5.625" style="94" customWidth="1"/>
    <col min="11" max="11" width="22.125" style="94" customWidth="1"/>
    <col min="12" max="12" width="29.625" style="94" customWidth="1"/>
    <col min="13" max="13" width="8.75" style="94" customWidth="1"/>
    <col min="14" max="14" width="10" style="94" customWidth="1"/>
    <col min="15" max="15" width="10.375" style="94" customWidth="1"/>
    <col min="16" max="16" width="10.75" style="94" customWidth="1"/>
    <col min="17" max="17" width="9.875" style="94" customWidth="1"/>
    <col min="18" max="19" width="11.125" style="94" customWidth="1"/>
    <col min="20" max="20" width="25.375" style="94" customWidth="1"/>
    <col min="21" max="16384" width="16.625" style="94"/>
  </cols>
  <sheetData>
    <row r="1" spans="1:20" s="92" customFormat="1" ht="17.25" customHeight="1" x14ac:dyDescent="0.15">
      <c r="A1" s="462" t="s">
        <v>182</v>
      </c>
      <c r="B1" s="462"/>
      <c r="C1" s="462"/>
      <c r="D1" s="462"/>
      <c r="E1" s="462"/>
      <c r="F1" s="462"/>
      <c r="G1" s="462"/>
      <c r="H1" s="462"/>
    </row>
    <row r="2" spans="1:20" s="92" customFormat="1" ht="17.25" customHeight="1" thickBot="1" x14ac:dyDescent="0.2">
      <c r="A2" s="99"/>
      <c r="B2" s="99"/>
      <c r="C2" s="99"/>
      <c r="D2" s="99"/>
      <c r="E2" s="99"/>
      <c r="F2" s="99"/>
      <c r="G2" s="99"/>
      <c r="H2" s="99"/>
    </row>
    <row r="3" spans="1:20" s="103" customFormat="1" ht="17.25" customHeight="1" thickBot="1" x14ac:dyDescent="0.2">
      <c r="A3" s="106" t="s">
        <v>43</v>
      </c>
      <c r="B3" s="463"/>
      <c r="C3" s="464"/>
      <c r="D3" s="465"/>
      <c r="E3" s="36"/>
      <c r="F3" s="36"/>
      <c r="G3" s="101"/>
      <c r="H3" s="102"/>
      <c r="I3" s="102"/>
      <c r="J3" s="102"/>
    </row>
    <row r="4" spans="1:20" s="103" customFormat="1" ht="17.25" customHeight="1" thickBot="1" x14ac:dyDescent="0.2">
      <c r="A4" s="106" t="s">
        <v>44</v>
      </c>
      <c r="B4" s="114"/>
      <c r="C4" s="134"/>
      <c r="D4" s="134"/>
      <c r="E4" s="36"/>
      <c r="F4" s="36"/>
      <c r="G4" s="101"/>
      <c r="H4" s="102"/>
      <c r="I4" s="102"/>
      <c r="J4" s="102"/>
    </row>
    <row r="5" spans="1:20" s="103" customFormat="1" ht="17.25" customHeight="1" thickBot="1" x14ac:dyDescent="0.2">
      <c r="A5" s="106" t="s">
        <v>37</v>
      </c>
      <c r="B5" s="466"/>
      <c r="C5" s="467"/>
      <c r="D5" s="468"/>
      <c r="E5" s="104"/>
      <c r="F5" s="97"/>
      <c r="G5" s="36"/>
      <c r="H5" s="97"/>
      <c r="I5" s="105"/>
      <c r="J5" s="96"/>
    </row>
    <row r="6" spans="1:20" s="92" customFormat="1" ht="10.5" customHeight="1" x14ac:dyDescent="0.15">
      <c r="A6" s="99"/>
      <c r="E6" s="93"/>
    </row>
    <row r="7" spans="1:20" s="92" customFormat="1" ht="18" customHeight="1" x14ac:dyDescent="0.15">
      <c r="A7" s="469" t="s">
        <v>89</v>
      </c>
      <c r="B7" s="469"/>
      <c r="C7" s="469"/>
      <c r="D7" s="469"/>
      <c r="E7" s="469"/>
      <c r="F7" s="469"/>
      <c r="G7" s="469"/>
      <c r="H7" s="469"/>
      <c r="I7" s="469"/>
      <c r="J7" s="469"/>
      <c r="K7" s="469"/>
    </row>
    <row r="8" spans="1:20" s="93" customFormat="1" ht="17.25" customHeight="1" thickBot="1" x14ac:dyDescent="0.2">
      <c r="A8" s="470" t="s">
        <v>90</v>
      </c>
      <c r="B8" s="470"/>
      <c r="C8" s="470"/>
      <c r="D8" s="470"/>
      <c r="E8" s="470"/>
      <c r="F8" s="470"/>
      <c r="G8" s="470"/>
      <c r="H8" s="470"/>
      <c r="J8" s="471" t="s">
        <v>91</v>
      </c>
      <c r="K8" s="471"/>
      <c r="L8" s="471"/>
      <c r="M8" s="471"/>
      <c r="N8" s="471"/>
      <c r="O8" s="471"/>
      <c r="P8" s="471"/>
      <c r="Q8" s="471"/>
      <c r="R8" s="471"/>
      <c r="S8" s="471"/>
      <c r="T8" s="471"/>
    </row>
    <row r="9" spans="1:20" s="93" customFormat="1" ht="48" customHeight="1" thickBot="1" x14ac:dyDescent="0.2">
      <c r="A9" s="169" t="s">
        <v>92</v>
      </c>
      <c r="B9" s="453" t="s">
        <v>0</v>
      </c>
      <c r="C9" s="454"/>
      <c r="D9" s="170" t="s">
        <v>1</v>
      </c>
      <c r="E9" s="171" t="s">
        <v>6</v>
      </c>
      <c r="F9" s="171" t="s">
        <v>40</v>
      </c>
      <c r="G9" s="170" t="s">
        <v>2</v>
      </c>
      <c r="H9" s="172" t="s">
        <v>3</v>
      </c>
      <c r="I9" s="455"/>
      <c r="J9" s="169" t="s">
        <v>92</v>
      </c>
      <c r="K9" s="170" t="s">
        <v>0</v>
      </c>
      <c r="L9" s="170" t="s">
        <v>1</v>
      </c>
      <c r="M9" s="171" t="s">
        <v>6</v>
      </c>
      <c r="N9" s="171" t="s">
        <v>40</v>
      </c>
      <c r="O9" s="170" t="s">
        <v>2</v>
      </c>
      <c r="P9" s="171" t="s">
        <v>19</v>
      </c>
      <c r="Q9" s="171" t="s">
        <v>38</v>
      </c>
      <c r="R9" s="170" t="s">
        <v>5</v>
      </c>
      <c r="S9" s="171" t="s">
        <v>4</v>
      </c>
      <c r="T9" s="173" t="s">
        <v>3</v>
      </c>
    </row>
    <row r="10" spans="1:20" ht="32.25" customHeight="1" x14ac:dyDescent="0.15">
      <c r="A10" s="174"/>
      <c r="B10" s="456"/>
      <c r="C10" s="457"/>
      <c r="D10" s="175"/>
      <c r="E10" s="176"/>
      <c r="F10" s="175"/>
      <c r="G10" s="176"/>
      <c r="H10" s="177"/>
      <c r="I10" s="455"/>
      <c r="J10" s="174"/>
      <c r="K10" s="175"/>
      <c r="L10" s="175"/>
      <c r="M10" s="175"/>
      <c r="N10" s="175"/>
      <c r="O10" s="176"/>
      <c r="P10" s="176"/>
      <c r="Q10" s="176"/>
      <c r="R10" s="176"/>
      <c r="S10" s="176"/>
      <c r="T10" s="177"/>
    </row>
    <row r="11" spans="1:20" ht="32.25" customHeight="1" x14ac:dyDescent="0.15">
      <c r="A11" s="178"/>
      <c r="B11" s="449"/>
      <c r="C11" s="450"/>
      <c r="D11" s="179"/>
      <c r="E11" s="180"/>
      <c r="F11" s="181"/>
      <c r="G11" s="180"/>
      <c r="H11" s="182"/>
      <c r="I11" s="455"/>
      <c r="J11" s="178"/>
      <c r="K11" s="181"/>
      <c r="L11" s="181"/>
      <c r="M11" s="181"/>
      <c r="N11" s="181"/>
      <c r="O11" s="180"/>
      <c r="P11" s="180"/>
      <c r="Q11" s="180"/>
      <c r="R11" s="180"/>
      <c r="S11" s="180"/>
      <c r="T11" s="182"/>
    </row>
    <row r="12" spans="1:20" ht="32.25" customHeight="1" x14ac:dyDescent="0.15">
      <c r="A12" s="178"/>
      <c r="B12" s="449"/>
      <c r="C12" s="450"/>
      <c r="D12" s="181"/>
      <c r="E12" s="180"/>
      <c r="F12" s="181"/>
      <c r="G12" s="180"/>
      <c r="H12" s="182"/>
      <c r="I12" s="455"/>
      <c r="J12" s="178"/>
      <c r="K12" s="181"/>
      <c r="L12" s="181"/>
      <c r="M12" s="181"/>
      <c r="N12" s="181"/>
      <c r="O12" s="180"/>
      <c r="P12" s="180"/>
      <c r="Q12" s="180"/>
      <c r="R12" s="180"/>
      <c r="S12" s="180"/>
      <c r="T12" s="182"/>
    </row>
    <row r="13" spans="1:20" ht="32.25" customHeight="1" x14ac:dyDescent="0.15">
      <c r="A13" s="178"/>
      <c r="B13" s="449"/>
      <c r="C13" s="450"/>
      <c r="D13" s="181"/>
      <c r="E13" s="180"/>
      <c r="F13" s="181"/>
      <c r="G13" s="180"/>
      <c r="H13" s="182"/>
      <c r="I13" s="455"/>
      <c r="J13" s="178"/>
      <c r="K13" s="181"/>
      <c r="L13" s="181"/>
      <c r="M13" s="181"/>
      <c r="N13" s="181"/>
      <c r="O13" s="180"/>
      <c r="P13" s="180"/>
      <c r="Q13" s="180"/>
      <c r="R13" s="180"/>
      <c r="S13" s="180"/>
      <c r="T13" s="182"/>
    </row>
    <row r="14" spans="1:20" ht="32.25" customHeight="1" x14ac:dyDescent="0.15">
      <c r="A14" s="178"/>
      <c r="B14" s="449"/>
      <c r="C14" s="450"/>
      <c r="D14" s="181"/>
      <c r="E14" s="180"/>
      <c r="F14" s="181"/>
      <c r="G14" s="180"/>
      <c r="H14" s="182"/>
      <c r="I14" s="455"/>
      <c r="J14" s="178"/>
      <c r="K14" s="181"/>
      <c r="L14" s="181"/>
      <c r="M14" s="180"/>
      <c r="N14" s="181"/>
      <c r="O14" s="180"/>
      <c r="P14" s="180"/>
      <c r="Q14" s="180"/>
      <c r="R14" s="180"/>
      <c r="S14" s="180"/>
      <c r="T14" s="182"/>
    </row>
    <row r="15" spans="1:20" ht="32.25" customHeight="1" x14ac:dyDescent="0.15">
      <c r="A15" s="178"/>
      <c r="B15" s="449"/>
      <c r="C15" s="450"/>
      <c r="D15" s="181"/>
      <c r="E15" s="180"/>
      <c r="F15" s="181"/>
      <c r="G15" s="180"/>
      <c r="H15" s="183"/>
      <c r="I15" s="455"/>
      <c r="J15" s="178"/>
      <c r="K15" s="181"/>
      <c r="L15" s="181"/>
      <c r="M15" s="181"/>
      <c r="N15" s="181"/>
      <c r="O15" s="180"/>
      <c r="P15" s="180"/>
      <c r="Q15" s="180"/>
      <c r="R15" s="180"/>
      <c r="S15" s="180"/>
      <c r="T15" s="183"/>
    </row>
    <row r="16" spans="1:20" ht="32.25" customHeight="1" x14ac:dyDescent="0.15">
      <c r="A16" s="178"/>
      <c r="B16" s="239"/>
      <c r="C16" s="240"/>
      <c r="D16" s="181"/>
      <c r="E16" s="180"/>
      <c r="F16" s="181"/>
      <c r="G16" s="180"/>
      <c r="H16" s="183"/>
      <c r="I16" s="455"/>
      <c r="J16" s="178"/>
      <c r="K16" s="181"/>
      <c r="L16" s="181"/>
      <c r="M16" s="180"/>
      <c r="N16" s="181"/>
      <c r="O16" s="180"/>
      <c r="P16" s="180"/>
      <c r="Q16" s="180"/>
      <c r="R16" s="180"/>
      <c r="S16" s="184"/>
      <c r="T16" s="183"/>
    </row>
    <row r="17" spans="1:20" ht="32.25" customHeight="1" x14ac:dyDescent="0.15">
      <c r="A17" s="178"/>
      <c r="B17" s="458"/>
      <c r="C17" s="459"/>
      <c r="D17" s="181"/>
      <c r="E17" s="180"/>
      <c r="F17" s="181"/>
      <c r="G17" s="180"/>
      <c r="H17" s="183"/>
      <c r="I17" s="455"/>
      <c r="J17" s="178"/>
      <c r="K17" s="181"/>
      <c r="L17" s="181"/>
      <c r="M17" s="181"/>
      <c r="N17" s="181"/>
      <c r="O17" s="180"/>
      <c r="P17" s="180"/>
      <c r="Q17" s="180"/>
      <c r="R17" s="180"/>
      <c r="S17" s="180"/>
      <c r="T17" s="183"/>
    </row>
    <row r="18" spans="1:20" ht="32.25" customHeight="1" x14ac:dyDescent="0.15">
      <c r="A18" s="178"/>
      <c r="B18" s="239"/>
      <c r="C18" s="240"/>
      <c r="D18" s="181"/>
      <c r="E18" s="180"/>
      <c r="F18" s="181"/>
      <c r="G18" s="180"/>
      <c r="H18" s="183"/>
      <c r="I18" s="455"/>
      <c r="J18" s="178"/>
      <c r="K18" s="181"/>
      <c r="L18" s="181"/>
      <c r="M18" s="180"/>
      <c r="N18" s="181"/>
      <c r="O18" s="180"/>
      <c r="P18" s="180"/>
      <c r="Q18" s="180"/>
      <c r="R18" s="180"/>
      <c r="S18" s="184"/>
      <c r="T18" s="183"/>
    </row>
    <row r="19" spans="1:20" ht="32.25" customHeight="1" x14ac:dyDescent="0.15">
      <c r="A19" s="178"/>
      <c r="B19" s="458"/>
      <c r="C19" s="459"/>
      <c r="D19" s="181"/>
      <c r="E19" s="180"/>
      <c r="F19" s="181"/>
      <c r="G19" s="180"/>
      <c r="H19" s="182"/>
      <c r="I19" s="455"/>
      <c r="J19" s="178"/>
      <c r="K19" s="181"/>
      <c r="L19" s="181"/>
      <c r="M19" s="181"/>
      <c r="N19" s="181"/>
      <c r="O19" s="180"/>
      <c r="P19" s="180"/>
      <c r="Q19" s="180"/>
      <c r="R19" s="180"/>
      <c r="S19" s="180"/>
      <c r="T19" s="182"/>
    </row>
    <row r="20" spans="1:20" ht="32.25" customHeight="1" x14ac:dyDescent="0.15">
      <c r="A20" s="178"/>
      <c r="B20" s="239"/>
      <c r="C20" s="240"/>
      <c r="D20" s="181"/>
      <c r="E20" s="180"/>
      <c r="F20" s="181"/>
      <c r="G20" s="180"/>
      <c r="H20" s="182"/>
      <c r="I20" s="455"/>
      <c r="J20" s="178"/>
      <c r="K20" s="185"/>
      <c r="L20" s="181"/>
      <c r="M20" s="180"/>
      <c r="N20" s="181"/>
      <c r="O20" s="180"/>
      <c r="P20" s="180"/>
      <c r="Q20" s="180"/>
      <c r="R20" s="180"/>
      <c r="S20" s="180"/>
      <c r="T20" s="182"/>
    </row>
    <row r="21" spans="1:20" ht="32.25" customHeight="1" x14ac:dyDescent="0.15">
      <c r="A21" s="178"/>
      <c r="B21" s="458"/>
      <c r="C21" s="459"/>
      <c r="D21" s="181"/>
      <c r="E21" s="180"/>
      <c r="F21" s="181"/>
      <c r="G21" s="180"/>
      <c r="H21" s="182"/>
      <c r="I21" s="455"/>
      <c r="J21" s="178"/>
      <c r="K21" s="185"/>
      <c r="L21" s="181"/>
      <c r="M21" s="180"/>
      <c r="N21" s="181"/>
      <c r="O21" s="180"/>
      <c r="P21" s="180"/>
      <c r="Q21" s="180"/>
      <c r="R21" s="180"/>
      <c r="S21" s="180"/>
      <c r="T21" s="182"/>
    </row>
    <row r="22" spans="1:20" ht="32.25" customHeight="1" x14ac:dyDescent="0.15">
      <c r="A22" s="178"/>
      <c r="B22" s="239"/>
      <c r="C22" s="240"/>
      <c r="D22" s="181"/>
      <c r="E22" s="180"/>
      <c r="F22" s="181"/>
      <c r="G22" s="180"/>
      <c r="H22" s="182"/>
      <c r="I22" s="455"/>
      <c r="J22" s="178"/>
      <c r="K22" s="181"/>
      <c r="L22" s="181"/>
      <c r="M22" s="180"/>
      <c r="N22" s="181"/>
      <c r="O22" s="180"/>
      <c r="P22" s="180"/>
      <c r="Q22" s="180"/>
      <c r="R22" s="180"/>
      <c r="S22" s="180"/>
      <c r="T22" s="182"/>
    </row>
    <row r="23" spans="1:20" ht="32.25" customHeight="1" x14ac:dyDescent="0.15">
      <c r="A23" s="178"/>
      <c r="B23" s="460"/>
      <c r="C23" s="461"/>
      <c r="D23" s="181"/>
      <c r="E23" s="180"/>
      <c r="F23" s="181"/>
      <c r="G23" s="180"/>
      <c r="H23" s="182"/>
      <c r="I23" s="455"/>
      <c r="J23" s="178"/>
      <c r="K23" s="185"/>
      <c r="L23" s="181"/>
      <c r="M23" s="180"/>
      <c r="N23" s="181"/>
      <c r="O23" s="180"/>
      <c r="P23" s="180"/>
      <c r="Q23" s="180"/>
      <c r="R23" s="180"/>
      <c r="S23" s="180"/>
      <c r="T23" s="182"/>
    </row>
    <row r="24" spans="1:20" ht="32.25" customHeight="1" x14ac:dyDescent="0.15">
      <c r="A24" s="178"/>
      <c r="B24" s="460"/>
      <c r="C24" s="461"/>
      <c r="D24" s="181"/>
      <c r="E24" s="180"/>
      <c r="F24" s="181"/>
      <c r="G24" s="180"/>
      <c r="H24" s="182"/>
      <c r="I24" s="455"/>
      <c r="J24" s="178"/>
      <c r="K24" s="185"/>
      <c r="L24" s="181"/>
      <c r="M24" s="180"/>
      <c r="N24" s="181"/>
      <c r="O24" s="180"/>
      <c r="P24" s="180"/>
      <c r="Q24" s="180"/>
      <c r="R24" s="180"/>
      <c r="S24" s="180"/>
      <c r="T24" s="182"/>
    </row>
    <row r="25" spans="1:20" ht="32.25" customHeight="1" x14ac:dyDescent="0.15">
      <c r="A25" s="178"/>
      <c r="B25" s="449"/>
      <c r="C25" s="450"/>
      <c r="D25" s="181"/>
      <c r="E25" s="180"/>
      <c r="F25" s="181"/>
      <c r="G25" s="180"/>
      <c r="H25" s="182"/>
      <c r="I25" s="455"/>
      <c r="J25" s="178"/>
      <c r="K25" s="181"/>
      <c r="L25" s="181"/>
      <c r="M25" s="181"/>
      <c r="N25" s="181"/>
      <c r="O25" s="180"/>
      <c r="P25" s="180"/>
      <c r="Q25" s="180"/>
      <c r="R25" s="180"/>
      <c r="S25" s="180"/>
      <c r="T25" s="182"/>
    </row>
    <row r="26" spans="1:20" ht="32.25" customHeight="1" x14ac:dyDescent="0.15">
      <c r="A26" s="178"/>
      <c r="B26" s="449"/>
      <c r="C26" s="450"/>
      <c r="D26" s="181"/>
      <c r="E26" s="180"/>
      <c r="F26" s="181"/>
      <c r="G26" s="180"/>
      <c r="H26" s="182"/>
      <c r="I26" s="455"/>
      <c r="J26" s="178"/>
      <c r="K26" s="181"/>
      <c r="L26" s="181"/>
      <c r="M26" s="181"/>
      <c r="N26" s="181"/>
      <c r="O26" s="180"/>
      <c r="P26" s="180"/>
      <c r="Q26" s="180"/>
      <c r="R26" s="180"/>
      <c r="S26" s="180"/>
      <c r="T26" s="182"/>
    </row>
    <row r="27" spans="1:20" ht="32.25" customHeight="1" x14ac:dyDescent="0.15">
      <c r="A27" s="178"/>
      <c r="B27" s="449"/>
      <c r="C27" s="450"/>
      <c r="D27" s="181"/>
      <c r="E27" s="180"/>
      <c r="F27" s="181"/>
      <c r="G27" s="180"/>
      <c r="H27" s="182"/>
      <c r="I27" s="455"/>
      <c r="J27" s="178"/>
      <c r="K27" s="181"/>
      <c r="L27" s="181"/>
      <c r="M27" s="181"/>
      <c r="N27" s="181"/>
      <c r="O27" s="180"/>
      <c r="P27" s="180"/>
      <c r="Q27" s="180"/>
      <c r="R27" s="180"/>
      <c r="S27" s="180"/>
      <c r="T27" s="182"/>
    </row>
    <row r="28" spans="1:20" ht="32.25" customHeight="1" x14ac:dyDescent="0.15">
      <c r="A28" s="178"/>
      <c r="B28" s="449"/>
      <c r="C28" s="450"/>
      <c r="D28" s="181"/>
      <c r="E28" s="180"/>
      <c r="F28" s="181"/>
      <c r="G28" s="180"/>
      <c r="H28" s="182"/>
      <c r="I28" s="455"/>
      <c r="J28" s="178"/>
      <c r="K28" s="181"/>
      <c r="L28" s="181"/>
      <c r="M28" s="181"/>
      <c r="N28" s="181"/>
      <c r="O28" s="180"/>
      <c r="P28" s="180"/>
      <c r="Q28" s="180"/>
      <c r="R28" s="180"/>
      <c r="S28" s="180"/>
      <c r="T28" s="182"/>
    </row>
    <row r="29" spans="1:20" ht="32.25" customHeight="1" x14ac:dyDescent="0.15">
      <c r="A29" s="178"/>
      <c r="B29" s="449"/>
      <c r="C29" s="450"/>
      <c r="D29" s="181"/>
      <c r="E29" s="180"/>
      <c r="F29" s="181"/>
      <c r="G29" s="180"/>
      <c r="H29" s="182"/>
      <c r="I29" s="455"/>
      <c r="J29" s="178"/>
      <c r="K29" s="181"/>
      <c r="L29" s="181"/>
      <c r="M29" s="181"/>
      <c r="N29" s="181"/>
      <c r="O29" s="180"/>
      <c r="P29" s="180"/>
      <c r="Q29" s="180"/>
      <c r="R29" s="180"/>
      <c r="S29" s="180"/>
      <c r="T29" s="182"/>
    </row>
    <row r="30" spans="1:20" ht="32.25" customHeight="1" x14ac:dyDescent="0.15">
      <c r="A30" s="178"/>
      <c r="B30" s="449"/>
      <c r="C30" s="450"/>
      <c r="D30" s="181"/>
      <c r="E30" s="180"/>
      <c r="F30" s="181"/>
      <c r="G30" s="180"/>
      <c r="H30" s="182"/>
      <c r="I30" s="455"/>
      <c r="J30" s="178"/>
      <c r="K30" s="181"/>
      <c r="L30" s="181"/>
      <c r="M30" s="181"/>
      <c r="N30" s="181"/>
      <c r="O30" s="180"/>
      <c r="P30" s="180"/>
      <c r="Q30" s="180"/>
      <c r="R30" s="180"/>
      <c r="S30" s="180"/>
      <c r="T30" s="182"/>
    </row>
    <row r="31" spans="1:20" ht="32.25" customHeight="1" x14ac:dyDescent="0.15">
      <c r="A31" s="178"/>
      <c r="B31" s="449"/>
      <c r="C31" s="450"/>
      <c r="D31" s="181"/>
      <c r="E31" s="180"/>
      <c r="F31" s="181"/>
      <c r="G31" s="180"/>
      <c r="H31" s="182"/>
      <c r="I31" s="455"/>
      <c r="J31" s="178"/>
      <c r="K31" s="181"/>
      <c r="L31" s="181"/>
      <c r="M31" s="181"/>
      <c r="N31" s="181"/>
      <c r="O31" s="180"/>
      <c r="P31" s="180"/>
      <c r="Q31" s="180"/>
      <c r="R31" s="180"/>
      <c r="S31" s="180"/>
      <c r="T31" s="182"/>
    </row>
    <row r="32" spans="1:20" ht="32.25" customHeight="1" x14ac:dyDescent="0.15">
      <c r="A32" s="178"/>
      <c r="B32" s="449"/>
      <c r="C32" s="450"/>
      <c r="D32" s="181"/>
      <c r="E32" s="180"/>
      <c r="F32" s="181"/>
      <c r="G32" s="180"/>
      <c r="H32" s="182"/>
      <c r="I32" s="455"/>
      <c r="J32" s="178"/>
      <c r="K32" s="181"/>
      <c r="L32" s="181"/>
      <c r="M32" s="181"/>
      <c r="N32" s="181"/>
      <c r="O32" s="180"/>
      <c r="P32" s="180"/>
      <c r="Q32" s="180"/>
      <c r="R32" s="180"/>
      <c r="S32" s="180"/>
      <c r="T32" s="182"/>
    </row>
    <row r="33" spans="1:20" ht="32.25" customHeight="1" x14ac:dyDescent="0.15">
      <c r="A33" s="178"/>
      <c r="B33" s="449"/>
      <c r="C33" s="450"/>
      <c r="D33" s="181"/>
      <c r="E33" s="180"/>
      <c r="F33" s="181"/>
      <c r="G33" s="180"/>
      <c r="H33" s="182"/>
      <c r="I33" s="455"/>
      <c r="J33" s="178"/>
      <c r="K33" s="181"/>
      <c r="L33" s="181"/>
      <c r="M33" s="181"/>
      <c r="N33" s="181"/>
      <c r="O33" s="180"/>
      <c r="P33" s="180"/>
      <c r="Q33" s="180"/>
      <c r="R33" s="180"/>
      <c r="S33" s="180"/>
      <c r="T33" s="182"/>
    </row>
    <row r="34" spans="1:20" ht="32.25" customHeight="1" x14ac:dyDescent="0.15">
      <c r="A34" s="178"/>
      <c r="B34" s="449"/>
      <c r="C34" s="450"/>
      <c r="D34" s="181"/>
      <c r="E34" s="180"/>
      <c r="F34" s="181"/>
      <c r="G34" s="180"/>
      <c r="H34" s="182"/>
      <c r="I34" s="455"/>
      <c r="J34" s="178"/>
      <c r="K34" s="181"/>
      <c r="L34" s="181"/>
      <c r="M34" s="181"/>
      <c r="N34" s="181"/>
      <c r="O34" s="180"/>
      <c r="P34" s="180"/>
      <c r="Q34" s="180"/>
      <c r="R34" s="180"/>
      <c r="S34" s="180"/>
      <c r="T34" s="182"/>
    </row>
    <row r="35" spans="1:20" ht="32.25" customHeight="1" x14ac:dyDescent="0.15">
      <c r="A35" s="178"/>
      <c r="B35" s="449"/>
      <c r="C35" s="450"/>
      <c r="D35" s="181"/>
      <c r="E35" s="180"/>
      <c r="F35" s="181"/>
      <c r="G35" s="180"/>
      <c r="H35" s="182"/>
      <c r="I35" s="455"/>
      <c r="J35" s="178"/>
      <c r="K35" s="181"/>
      <c r="L35" s="181"/>
      <c r="M35" s="181"/>
      <c r="N35" s="181"/>
      <c r="O35" s="180"/>
      <c r="P35" s="180"/>
      <c r="Q35" s="180"/>
      <c r="R35" s="180"/>
      <c r="S35" s="180"/>
      <c r="T35" s="182"/>
    </row>
    <row r="36" spans="1:20" ht="32.25" customHeight="1" x14ac:dyDescent="0.15">
      <c r="A36" s="178"/>
      <c r="B36" s="449"/>
      <c r="C36" s="450"/>
      <c r="D36" s="181"/>
      <c r="E36" s="180"/>
      <c r="F36" s="181"/>
      <c r="G36" s="180"/>
      <c r="H36" s="182"/>
      <c r="I36" s="455"/>
      <c r="J36" s="178"/>
      <c r="K36" s="181"/>
      <c r="L36" s="181"/>
      <c r="M36" s="181"/>
      <c r="N36" s="181"/>
      <c r="O36" s="180"/>
      <c r="P36" s="180"/>
      <c r="Q36" s="180"/>
      <c r="R36" s="180"/>
      <c r="S36" s="180"/>
      <c r="T36" s="182"/>
    </row>
    <row r="37" spans="1:20" ht="32.25" customHeight="1" x14ac:dyDescent="0.15">
      <c r="A37" s="17"/>
      <c r="B37" s="451"/>
      <c r="C37" s="452"/>
      <c r="D37" s="16"/>
      <c r="E37" s="15"/>
      <c r="F37" s="16"/>
      <c r="G37" s="15"/>
      <c r="H37" s="18"/>
      <c r="J37" s="17"/>
      <c r="K37" s="16"/>
      <c r="L37" s="16"/>
      <c r="M37" s="16"/>
      <c r="N37" s="16"/>
      <c r="O37" s="15"/>
      <c r="P37" s="15"/>
      <c r="Q37" s="15"/>
      <c r="R37" s="15"/>
      <c r="S37" s="15"/>
      <c r="T37" s="18"/>
    </row>
    <row r="38" spans="1:20" ht="32.25" customHeight="1" x14ac:dyDescent="0.15">
      <c r="A38" s="17"/>
      <c r="B38" s="451"/>
      <c r="C38" s="452"/>
      <c r="D38" s="16"/>
      <c r="E38" s="15"/>
      <c r="F38" s="16"/>
      <c r="G38" s="15"/>
      <c r="H38" s="18"/>
      <c r="J38" s="17"/>
      <c r="K38" s="16"/>
      <c r="L38" s="16"/>
      <c r="M38" s="16"/>
      <c r="N38" s="16"/>
      <c r="O38" s="15"/>
      <c r="P38" s="15"/>
      <c r="Q38" s="15"/>
      <c r="R38" s="15"/>
      <c r="S38" s="15"/>
      <c r="T38" s="18"/>
    </row>
    <row r="39" spans="1:20" ht="32.25" customHeight="1" thickBot="1" x14ac:dyDescent="0.2">
      <c r="A39" s="241"/>
      <c r="B39" s="447"/>
      <c r="C39" s="448"/>
      <c r="D39" s="242"/>
      <c r="E39" s="243"/>
      <c r="F39" s="242"/>
      <c r="G39" s="243"/>
      <c r="H39" s="244"/>
      <c r="J39" s="241"/>
      <c r="K39" s="242"/>
      <c r="L39" s="242"/>
      <c r="M39" s="242"/>
      <c r="N39" s="242"/>
      <c r="O39" s="243"/>
      <c r="P39" s="243"/>
      <c r="Q39" s="243"/>
      <c r="R39" s="243"/>
      <c r="S39" s="243"/>
      <c r="T39" s="244"/>
    </row>
    <row r="40" spans="1:20" ht="17.25" customHeight="1" x14ac:dyDescent="0.15">
      <c r="A40"/>
    </row>
    <row r="41" spans="1:20" ht="17.25" customHeight="1" x14ac:dyDescent="0.15">
      <c r="A41"/>
    </row>
  </sheetData>
  <mergeCells count="34">
    <mergeCell ref="A1:H1"/>
    <mergeCell ref="B3:D3"/>
    <mergeCell ref="B5:D5"/>
    <mergeCell ref="A7:K7"/>
    <mergeCell ref="A8:H8"/>
    <mergeCell ref="J8:T8"/>
    <mergeCell ref="B27:C27"/>
    <mergeCell ref="B9:C9"/>
    <mergeCell ref="I9:I36"/>
    <mergeCell ref="B10:C10"/>
    <mergeCell ref="B11:C11"/>
    <mergeCell ref="B12:C12"/>
    <mergeCell ref="B13:C13"/>
    <mergeCell ref="B14:C14"/>
    <mergeCell ref="B15:C15"/>
    <mergeCell ref="B17:C17"/>
    <mergeCell ref="B19:C19"/>
    <mergeCell ref="B21:C21"/>
    <mergeCell ref="B23:C23"/>
    <mergeCell ref="B24:C24"/>
    <mergeCell ref="B25:C25"/>
    <mergeCell ref="B26:C26"/>
    <mergeCell ref="B39:C39"/>
    <mergeCell ref="B28:C28"/>
    <mergeCell ref="B29:C29"/>
    <mergeCell ref="B30:C30"/>
    <mergeCell ref="B31:C31"/>
    <mergeCell ref="B32:C32"/>
    <mergeCell ref="B33:C33"/>
    <mergeCell ref="B34:C34"/>
    <mergeCell ref="B35:C35"/>
    <mergeCell ref="B36:C36"/>
    <mergeCell ref="B37:C37"/>
    <mergeCell ref="B38:C38"/>
  </mergeCells>
  <phoneticPr fontId="1"/>
  <printOptions horizontalCentered="1" verticalCentered="1"/>
  <pageMargins left="0.70866141732283472" right="0.70866141732283472" top="0.74803149606299213" bottom="0.74803149606299213" header="0.31496062992125984" footer="0.31496062992125984"/>
  <pageSetup paperSize="9" scale="46"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abSelected="1" zoomScale="90" zoomScaleNormal="90" workbookViewId="0">
      <selection activeCell="F8" sqref="F8"/>
    </sheetView>
  </sheetViews>
  <sheetFormatPr defaultColWidth="14.25" defaultRowHeight="21" customHeight="1" x14ac:dyDescent="0.15"/>
  <cols>
    <col min="1" max="1" width="25" customWidth="1"/>
    <col min="2" max="2" width="12.75" customWidth="1"/>
    <col min="3" max="8" width="9.875" customWidth="1"/>
  </cols>
  <sheetData>
    <row r="1" spans="1:10" ht="21" customHeight="1" thickBot="1" x14ac:dyDescent="0.2">
      <c r="A1" s="127" t="s">
        <v>181</v>
      </c>
      <c r="B1" s="127"/>
      <c r="C1" s="127"/>
      <c r="D1" s="127"/>
    </row>
    <row r="2" spans="1:10" ht="21" customHeight="1" thickBot="1" x14ac:dyDescent="0.2">
      <c r="A2" s="485" t="s">
        <v>76</v>
      </c>
      <c r="B2" s="485"/>
      <c r="C2" s="485"/>
      <c r="D2" s="167"/>
      <c r="E2" s="168"/>
      <c r="F2" s="167" t="s">
        <v>142</v>
      </c>
      <c r="G2" s="140"/>
      <c r="H2" s="140"/>
      <c r="I2" s="132"/>
      <c r="J2" s="132"/>
    </row>
    <row r="3" spans="1:10" ht="21" customHeight="1" x14ac:dyDescent="0.15">
      <c r="A3" s="127" t="s">
        <v>152</v>
      </c>
      <c r="B3" s="127"/>
    </row>
    <row r="4" spans="1:10" ht="5.25" customHeight="1" x14ac:dyDescent="0.15"/>
    <row r="5" spans="1:10" ht="21" customHeight="1" x14ac:dyDescent="0.15">
      <c r="A5" s="484" t="s">
        <v>41</v>
      </c>
      <c r="B5" s="138" t="s">
        <v>143</v>
      </c>
      <c r="C5" s="484" t="s">
        <v>79</v>
      </c>
      <c r="D5" s="484"/>
      <c r="E5" s="484" t="s">
        <v>77</v>
      </c>
      <c r="F5" s="484"/>
      <c r="G5" s="484" t="s">
        <v>80</v>
      </c>
      <c r="H5" s="484"/>
    </row>
    <row r="6" spans="1:10" ht="51" customHeight="1" x14ac:dyDescent="0.15">
      <c r="A6" s="484"/>
      <c r="B6" s="129" t="s">
        <v>147</v>
      </c>
      <c r="C6" s="129" t="s">
        <v>150</v>
      </c>
      <c r="D6" s="129" t="s">
        <v>151</v>
      </c>
      <c r="E6" s="129" t="s">
        <v>153</v>
      </c>
      <c r="F6" s="129" t="s">
        <v>154</v>
      </c>
      <c r="G6" s="129" t="s">
        <v>155</v>
      </c>
      <c r="H6" s="129" t="s">
        <v>156</v>
      </c>
    </row>
    <row r="7" spans="1:10" ht="23.25" customHeight="1" x14ac:dyDescent="0.15">
      <c r="A7" s="257"/>
      <c r="B7" s="254"/>
      <c r="C7" s="247"/>
      <c r="D7" s="186">
        <f>IF(B7&gt;1,C7/B7,0)</f>
        <v>0</v>
      </c>
      <c r="E7" s="247"/>
      <c r="F7" s="186">
        <f>IF(B7&gt;1,E7/B7,0)</f>
        <v>0</v>
      </c>
      <c r="G7" s="247"/>
      <c r="H7" s="186">
        <f>IF(B7&gt;1,G7/B7,0)</f>
        <v>0</v>
      </c>
    </row>
    <row r="8" spans="1:10" ht="23.25" customHeight="1" x14ac:dyDescent="0.15">
      <c r="A8" s="258"/>
      <c r="B8" s="249"/>
      <c r="C8" s="248"/>
      <c r="D8" s="187">
        <f t="shared" ref="D8:D17" si="0">IF(B8&gt;1,C8/B8,0)</f>
        <v>0</v>
      </c>
      <c r="E8" s="248"/>
      <c r="F8" s="187">
        <f t="shared" ref="F8:F17" si="1">IF(B8&gt;1,E8/B8,0)</f>
        <v>0</v>
      </c>
      <c r="G8" s="248"/>
      <c r="H8" s="187">
        <f t="shared" ref="H8:H17" si="2">IF(B8&gt;1,G8/B8,0)</f>
        <v>0</v>
      </c>
    </row>
    <row r="9" spans="1:10" ht="23.25" customHeight="1" x14ac:dyDescent="0.15">
      <c r="A9" s="258"/>
      <c r="B9" s="249"/>
      <c r="C9" s="248"/>
      <c r="D9" s="187">
        <f t="shared" si="0"/>
        <v>0</v>
      </c>
      <c r="E9" s="248"/>
      <c r="F9" s="187">
        <f t="shared" si="1"/>
        <v>0</v>
      </c>
      <c r="G9" s="248"/>
      <c r="H9" s="187">
        <f t="shared" si="2"/>
        <v>0</v>
      </c>
    </row>
    <row r="10" spans="1:10" ht="23.25" customHeight="1" x14ac:dyDescent="0.15">
      <c r="A10" s="258"/>
      <c r="B10" s="249"/>
      <c r="C10" s="248"/>
      <c r="D10" s="187">
        <f t="shared" si="0"/>
        <v>0</v>
      </c>
      <c r="E10" s="248"/>
      <c r="F10" s="187">
        <f t="shared" si="1"/>
        <v>0</v>
      </c>
      <c r="G10" s="248"/>
      <c r="H10" s="187">
        <f t="shared" si="2"/>
        <v>0</v>
      </c>
    </row>
    <row r="11" spans="1:10" ht="23.25" customHeight="1" x14ac:dyDescent="0.15">
      <c r="A11" s="258"/>
      <c r="B11" s="249"/>
      <c r="C11" s="248"/>
      <c r="D11" s="187">
        <f t="shared" si="0"/>
        <v>0</v>
      </c>
      <c r="E11" s="248"/>
      <c r="F11" s="187">
        <f t="shared" si="1"/>
        <v>0</v>
      </c>
      <c r="G11" s="248"/>
      <c r="H11" s="187">
        <f t="shared" si="2"/>
        <v>0</v>
      </c>
    </row>
    <row r="12" spans="1:10" ht="23.25" customHeight="1" x14ac:dyDescent="0.15">
      <c r="A12" s="259"/>
      <c r="B12" s="249"/>
      <c r="C12" s="249"/>
      <c r="D12" s="187">
        <f t="shared" si="0"/>
        <v>0</v>
      </c>
      <c r="E12" s="249"/>
      <c r="F12" s="187">
        <f t="shared" si="1"/>
        <v>0</v>
      </c>
      <c r="G12" s="249"/>
      <c r="H12" s="187">
        <f t="shared" si="2"/>
        <v>0</v>
      </c>
    </row>
    <row r="13" spans="1:10" ht="23.25" customHeight="1" x14ac:dyDescent="0.15">
      <c r="A13" s="259"/>
      <c r="B13" s="249"/>
      <c r="C13" s="249"/>
      <c r="D13" s="187">
        <f t="shared" si="0"/>
        <v>0</v>
      </c>
      <c r="E13" s="249"/>
      <c r="F13" s="187">
        <f t="shared" si="1"/>
        <v>0</v>
      </c>
      <c r="G13" s="249"/>
      <c r="H13" s="187">
        <f t="shared" si="2"/>
        <v>0</v>
      </c>
    </row>
    <row r="14" spans="1:10" ht="23.25" customHeight="1" x14ac:dyDescent="0.15">
      <c r="A14" s="259"/>
      <c r="B14" s="249"/>
      <c r="C14" s="249"/>
      <c r="D14" s="187">
        <f t="shared" si="0"/>
        <v>0</v>
      </c>
      <c r="E14" s="249"/>
      <c r="F14" s="187">
        <f t="shared" si="1"/>
        <v>0</v>
      </c>
      <c r="G14" s="249"/>
      <c r="H14" s="187">
        <f t="shared" si="2"/>
        <v>0</v>
      </c>
    </row>
    <row r="15" spans="1:10" ht="23.25" customHeight="1" x14ac:dyDescent="0.15">
      <c r="A15" s="258"/>
      <c r="B15" s="249"/>
      <c r="C15" s="249"/>
      <c r="D15" s="187">
        <f t="shared" si="0"/>
        <v>0</v>
      </c>
      <c r="E15" s="249"/>
      <c r="F15" s="187">
        <f t="shared" si="1"/>
        <v>0</v>
      </c>
      <c r="G15" s="249"/>
      <c r="H15" s="187">
        <f t="shared" si="2"/>
        <v>0</v>
      </c>
    </row>
    <row r="16" spans="1:10" ht="23.25" customHeight="1" x14ac:dyDescent="0.15">
      <c r="A16" s="260"/>
      <c r="B16" s="250"/>
      <c r="C16" s="250"/>
      <c r="D16" s="188">
        <f t="shared" si="0"/>
        <v>0</v>
      </c>
      <c r="E16" s="250"/>
      <c r="F16" s="188">
        <f t="shared" si="1"/>
        <v>0</v>
      </c>
      <c r="G16" s="250"/>
      <c r="H16" s="188">
        <f t="shared" si="2"/>
        <v>0</v>
      </c>
    </row>
    <row r="17" spans="1:8" ht="23.25" customHeight="1" x14ac:dyDescent="0.15">
      <c r="A17" s="128" t="s">
        <v>81</v>
      </c>
      <c r="B17" s="190">
        <f>SUM(B7:B16)</f>
        <v>0</v>
      </c>
      <c r="C17" s="190">
        <f>SUM(C7:C16)</f>
        <v>0</v>
      </c>
      <c r="D17" s="189">
        <f t="shared" si="0"/>
        <v>0</v>
      </c>
      <c r="E17" s="190">
        <f>SUM(E7:E16)</f>
        <v>0</v>
      </c>
      <c r="F17" s="189">
        <f t="shared" si="1"/>
        <v>0</v>
      </c>
      <c r="G17" s="190">
        <f>SUM(G7:G16)</f>
        <v>0</v>
      </c>
      <c r="H17" s="188">
        <f t="shared" si="2"/>
        <v>0</v>
      </c>
    </row>
    <row r="18" spans="1:8" ht="21" customHeight="1" x14ac:dyDescent="0.15">
      <c r="A18" s="127"/>
      <c r="B18" s="127"/>
      <c r="C18" s="127"/>
      <c r="D18" s="127"/>
      <c r="E18" s="127"/>
      <c r="F18" s="127"/>
      <c r="G18" s="127"/>
      <c r="H18" s="127"/>
    </row>
    <row r="19" spans="1:8" ht="21" customHeight="1" x14ac:dyDescent="0.15">
      <c r="A19" s="127" t="s">
        <v>82</v>
      </c>
      <c r="B19" s="127"/>
    </row>
    <row r="20" spans="1:8" ht="4.5" customHeight="1" x14ac:dyDescent="0.15"/>
    <row r="21" spans="1:8" ht="31.5" customHeight="1" x14ac:dyDescent="0.15">
      <c r="A21" s="484" t="s">
        <v>41</v>
      </c>
      <c r="B21" s="486" t="s">
        <v>144</v>
      </c>
      <c r="C21" s="487"/>
      <c r="D21" s="129" t="s">
        <v>83</v>
      </c>
      <c r="E21" s="139" t="s">
        <v>84</v>
      </c>
      <c r="F21" s="130" t="s">
        <v>145</v>
      </c>
      <c r="G21" s="484" t="s">
        <v>82</v>
      </c>
      <c r="H21" s="484"/>
    </row>
    <row r="22" spans="1:8" ht="39" customHeight="1" x14ac:dyDescent="0.15">
      <c r="A22" s="484"/>
      <c r="B22" s="484" t="s">
        <v>157</v>
      </c>
      <c r="C22" s="484"/>
      <c r="D22" s="129" t="s">
        <v>148</v>
      </c>
      <c r="E22" s="129" t="s">
        <v>149</v>
      </c>
      <c r="F22" s="129" t="s">
        <v>158</v>
      </c>
      <c r="G22" s="486" t="s">
        <v>146</v>
      </c>
      <c r="H22" s="487"/>
    </row>
    <row r="23" spans="1:8" ht="23.25" customHeight="1" x14ac:dyDescent="0.15">
      <c r="A23" s="257"/>
      <c r="B23" s="482"/>
      <c r="C23" s="483"/>
      <c r="D23" s="251"/>
      <c r="E23" s="255"/>
      <c r="F23" s="261">
        <f>D23+E23</f>
        <v>0</v>
      </c>
      <c r="G23" s="481">
        <f>IF(B23&gt;1,B23/F23,0)</f>
        <v>0</v>
      </c>
      <c r="H23" s="481"/>
    </row>
    <row r="24" spans="1:8" ht="23.25" customHeight="1" x14ac:dyDescent="0.15">
      <c r="A24" s="258"/>
      <c r="B24" s="472"/>
      <c r="C24" s="473"/>
      <c r="D24" s="252"/>
      <c r="E24" s="256"/>
      <c r="F24" s="262">
        <f t="shared" ref="F24:F32" si="3">D24+E24</f>
        <v>0</v>
      </c>
      <c r="G24" s="480">
        <f t="shared" ref="G24:G33" si="4">IF(B24&gt;1,B24/F24,0)</f>
        <v>0</v>
      </c>
      <c r="H24" s="480"/>
    </row>
    <row r="25" spans="1:8" ht="23.25" customHeight="1" x14ac:dyDescent="0.15">
      <c r="A25" s="258"/>
      <c r="B25" s="472"/>
      <c r="C25" s="473"/>
      <c r="D25" s="252"/>
      <c r="E25" s="256"/>
      <c r="F25" s="262">
        <f t="shared" si="3"/>
        <v>0</v>
      </c>
      <c r="G25" s="480">
        <f t="shared" si="4"/>
        <v>0</v>
      </c>
      <c r="H25" s="480"/>
    </row>
    <row r="26" spans="1:8" ht="23.25" customHeight="1" x14ac:dyDescent="0.15">
      <c r="A26" s="258"/>
      <c r="B26" s="472"/>
      <c r="C26" s="473"/>
      <c r="D26" s="252"/>
      <c r="E26" s="256"/>
      <c r="F26" s="262">
        <f t="shared" si="3"/>
        <v>0</v>
      </c>
      <c r="G26" s="480">
        <f t="shared" si="4"/>
        <v>0</v>
      </c>
      <c r="H26" s="480"/>
    </row>
    <row r="27" spans="1:8" ht="23.25" customHeight="1" x14ac:dyDescent="0.15">
      <c r="A27" s="258"/>
      <c r="B27" s="472"/>
      <c r="C27" s="473"/>
      <c r="D27" s="252"/>
      <c r="E27" s="256"/>
      <c r="F27" s="262">
        <f t="shared" si="3"/>
        <v>0</v>
      </c>
      <c r="G27" s="480">
        <f t="shared" si="4"/>
        <v>0</v>
      </c>
      <c r="H27" s="480"/>
    </row>
    <row r="28" spans="1:8" ht="23.25" customHeight="1" x14ac:dyDescent="0.15">
      <c r="A28" s="259"/>
      <c r="B28" s="472"/>
      <c r="C28" s="473"/>
      <c r="D28" s="252"/>
      <c r="E28" s="252"/>
      <c r="F28" s="262">
        <f t="shared" si="3"/>
        <v>0</v>
      </c>
      <c r="G28" s="480">
        <f t="shared" si="4"/>
        <v>0</v>
      </c>
      <c r="H28" s="480"/>
    </row>
    <row r="29" spans="1:8" ht="23.25" customHeight="1" x14ac:dyDescent="0.15">
      <c r="A29" s="259"/>
      <c r="B29" s="472"/>
      <c r="C29" s="473"/>
      <c r="D29" s="252"/>
      <c r="E29" s="252"/>
      <c r="F29" s="262">
        <f t="shared" si="3"/>
        <v>0</v>
      </c>
      <c r="G29" s="480">
        <f t="shared" si="4"/>
        <v>0</v>
      </c>
      <c r="H29" s="480"/>
    </row>
    <row r="30" spans="1:8" ht="23.25" customHeight="1" x14ac:dyDescent="0.15">
      <c r="A30" s="259"/>
      <c r="B30" s="472"/>
      <c r="C30" s="473"/>
      <c r="D30" s="252"/>
      <c r="E30" s="252"/>
      <c r="F30" s="262">
        <f t="shared" si="3"/>
        <v>0</v>
      </c>
      <c r="G30" s="480">
        <f t="shared" si="4"/>
        <v>0</v>
      </c>
      <c r="H30" s="480"/>
    </row>
    <row r="31" spans="1:8" ht="23.25" customHeight="1" x14ac:dyDescent="0.15">
      <c r="A31" s="258"/>
      <c r="B31" s="472"/>
      <c r="C31" s="473"/>
      <c r="D31" s="252"/>
      <c r="E31" s="252"/>
      <c r="F31" s="262">
        <f t="shared" si="3"/>
        <v>0</v>
      </c>
      <c r="G31" s="480">
        <f t="shared" si="4"/>
        <v>0</v>
      </c>
      <c r="H31" s="480"/>
    </row>
    <row r="32" spans="1:8" ht="23.25" customHeight="1" x14ac:dyDescent="0.15">
      <c r="A32" s="260"/>
      <c r="B32" s="474"/>
      <c r="C32" s="475"/>
      <c r="D32" s="253"/>
      <c r="E32" s="253"/>
      <c r="F32" s="263">
        <f t="shared" si="3"/>
        <v>0</v>
      </c>
      <c r="G32" s="478">
        <f t="shared" si="4"/>
        <v>0</v>
      </c>
      <c r="H32" s="478"/>
    </row>
    <row r="33" spans="1:8" ht="23.25" customHeight="1" x14ac:dyDescent="0.15">
      <c r="A33" s="128" t="s">
        <v>81</v>
      </c>
      <c r="B33" s="476">
        <f>SUM(B23:C32)</f>
        <v>0</v>
      </c>
      <c r="C33" s="477"/>
      <c r="D33" s="141">
        <f>SUM(D23:D32)</f>
        <v>0</v>
      </c>
      <c r="E33" s="141">
        <f>SUM(E23:E32)</f>
        <v>0</v>
      </c>
      <c r="F33" s="131">
        <f t="shared" ref="F33" si="5">SUM(F23:F32)</f>
        <v>0</v>
      </c>
      <c r="G33" s="479">
        <f t="shared" si="4"/>
        <v>0</v>
      </c>
      <c r="H33" s="479"/>
    </row>
    <row r="34" spans="1:8" ht="21" customHeight="1" x14ac:dyDescent="0.15">
      <c r="A34" s="127" t="s">
        <v>86</v>
      </c>
    </row>
  </sheetData>
  <mergeCells count="32">
    <mergeCell ref="A21:A22"/>
    <mergeCell ref="G21:H21"/>
    <mergeCell ref="G22:H22"/>
    <mergeCell ref="B21:C21"/>
    <mergeCell ref="B22:C22"/>
    <mergeCell ref="A5:A6"/>
    <mergeCell ref="C5:D5"/>
    <mergeCell ref="E5:F5"/>
    <mergeCell ref="G5:H5"/>
    <mergeCell ref="A2:C2"/>
    <mergeCell ref="G23:H23"/>
    <mergeCell ref="G24:H24"/>
    <mergeCell ref="G25:H25"/>
    <mergeCell ref="B23:C23"/>
    <mergeCell ref="B24:C24"/>
    <mergeCell ref="B25:C25"/>
    <mergeCell ref="G26:H26"/>
    <mergeCell ref="G27:H27"/>
    <mergeCell ref="G28:H28"/>
    <mergeCell ref="B26:C26"/>
    <mergeCell ref="B27:C27"/>
    <mergeCell ref="B28:C28"/>
    <mergeCell ref="G32:H32"/>
    <mergeCell ref="G33:H33"/>
    <mergeCell ref="G29:H29"/>
    <mergeCell ref="G30:H30"/>
    <mergeCell ref="G31:H31"/>
    <mergeCell ref="B29:C29"/>
    <mergeCell ref="B30:C30"/>
    <mergeCell ref="B31:C31"/>
    <mergeCell ref="B32:C32"/>
    <mergeCell ref="B33:C33"/>
  </mergeCells>
  <phoneticPr fontId="1"/>
  <pageMargins left="0.51181102362204722"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4"/>
  <sheetViews>
    <sheetView showGridLines="0" zoomScale="85" zoomScaleNormal="85" zoomScaleSheetLayoutView="85" workbookViewId="0">
      <selection sqref="A1:H1"/>
    </sheetView>
  </sheetViews>
  <sheetFormatPr defaultColWidth="10.875" defaultRowHeight="13.5" x14ac:dyDescent="0.15"/>
  <cols>
    <col min="1" max="1" width="13.75" style="193" customWidth="1"/>
    <col min="2" max="2" width="25.125" style="193" customWidth="1"/>
    <col min="3" max="3" width="3.375" style="193" customWidth="1"/>
    <col min="4" max="4" width="25.125" style="193" customWidth="1"/>
    <col min="5" max="5" width="3" style="193" customWidth="1"/>
    <col min="6" max="6" width="5.5" style="193" bestFit="1" customWidth="1"/>
    <col min="7" max="8" width="10.875" style="193" customWidth="1"/>
    <col min="9" max="9" width="4" style="193" customWidth="1"/>
    <col min="10" max="10" width="25.625" style="193" customWidth="1"/>
    <col min="11" max="11" width="3.875" style="193" customWidth="1"/>
    <col min="12" max="256" width="10.875" style="193"/>
    <col min="257" max="257" width="13.75" style="193" customWidth="1"/>
    <col min="258" max="258" width="25.125" style="193" customWidth="1"/>
    <col min="259" max="259" width="3.375" style="193" customWidth="1"/>
    <col min="260" max="260" width="25.125" style="193" customWidth="1"/>
    <col min="261" max="261" width="3" style="193" customWidth="1"/>
    <col min="262" max="262" width="5.5" style="193" bestFit="1" customWidth="1"/>
    <col min="263" max="264" width="10.875" style="193" customWidth="1"/>
    <col min="265" max="265" width="4" style="193" customWidth="1"/>
    <col min="266" max="266" width="25.625" style="193" customWidth="1"/>
    <col min="267" max="267" width="3.875" style="193" customWidth="1"/>
    <col min="268" max="512" width="10.875" style="193"/>
    <col min="513" max="513" width="13.75" style="193" customWidth="1"/>
    <col min="514" max="514" width="25.125" style="193" customWidth="1"/>
    <col min="515" max="515" width="3.375" style="193" customWidth="1"/>
    <col min="516" max="516" width="25.125" style="193" customWidth="1"/>
    <col min="517" max="517" width="3" style="193" customWidth="1"/>
    <col min="518" max="518" width="5.5" style="193" bestFit="1" customWidth="1"/>
    <col min="519" max="520" width="10.875" style="193" customWidth="1"/>
    <col min="521" max="521" width="4" style="193" customWidth="1"/>
    <col min="522" max="522" width="25.625" style="193" customWidth="1"/>
    <col min="523" max="523" width="3.875" style="193" customWidth="1"/>
    <col min="524" max="768" width="10.875" style="193"/>
    <col min="769" max="769" width="13.75" style="193" customWidth="1"/>
    <col min="770" max="770" width="25.125" style="193" customWidth="1"/>
    <col min="771" max="771" width="3.375" style="193" customWidth="1"/>
    <col min="772" max="772" width="25.125" style="193" customWidth="1"/>
    <col min="773" max="773" width="3" style="193" customWidth="1"/>
    <col min="774" max="774" width="5.5" style="193" bestFit="1" customWidth="1"/>
    <col min="775" max="776" width="10.875" style="193" customWidth="1"/>
    <col min="777" max="777" width="4" style="193" customWidth="1"/>
    <col min="778" max="778" width="25.625" style="193" customWidth="1"/>
    <col min="779" max="779" width="3.875" style="193" customWidth="1"/>
    <col min="780" max="1024" width="10.875" style="193"/>
    <col min="1025" max="1025" width="13.75" style="193" customWidth="1"/>
    <col min="1026" max="1026" width="25.125" style="193" customWidth="1"/>
    <col min="1027" max="1027" width="3.375" style="193" customWidth="1"/>
    <col min="1028" max="1028" width="25.125" style="193" customWidth="1"/>
    <col min="1029" max="1029" width="3" style="193" customWidth="1"/>
    <col min="1030" max="1030" width="5.5" style="193" bestFit="1" customWidth="1"/>
    <col min="1031" max="1032" width="10.875" style="193" customWidth="1"/>
    <col min="1033" max="1033" width="4" style="193" customWidth="1"/>
    <col min="1034" max="1034" width="25.625" style="193" customWidth="1"/>
    <col min="1035" max="1035" width="3.875" style="193" customWidth="1"/>
    <col min="1036" max="1280" width="10.875" style="193"/>
    <col min="1281" max="1281" width="13.75" style="193" customWidth="1"/>
    <col min="1282" max="1282" width="25.125" style="193" customWidth="1"/>
    <col min="1283" max="1283" width="3.375" style="193" customWidth="1"/>
    <col min="1284" max="1284" width="25.125" style="193" customWidth="1"/>
    <col min="1285" max="1285" width="3" style="193" customWidth="1"/>
    <col min="1286" max="1286" width="5.5" style="193" bestFit="1" customWidth="1"/>
    <col min="1287" max="1288" width="10.875" style="193" customWidth="1"/>
    <col min="1289" max="1289" width="4" style="193" customWidth="1"/>
    <col min="1290" max="1290" width="25.625" style="193" customWidth="1"/>
    <col min="1291" max="1291" width="3.875" style="193" customWidth="1"/>
    <col min="1292" max="1536" width="10.875" style="193"/>
    <col min="1537" max="1537" width="13.75" style="193" customWidth="1"/>
    <col min="1538" max="1538" width="25.125" style="193" customWidth="1"/>
    <col min="1539" max="1539" width="3.375" style="193" customWidth="1"/>
    <col min="1540" max="1540" width="25.125" style="193" customWidth="1"/>
    <col min="1541" max="1541" width="3" style="193" customWidth="1"/>
    <col min="1542" max="1542" width="5.5" style="193" bestFit="1" customWidth="1"/>
    <col min="1543" max="1544" width="10.875" style="193" customWidth="1"/>
    <col min="1545" max="1545" width="4" style="193" customWidth="1"/>
    <col min="1546" max="1546" width="25.625" style="193" customWidth="1"/>
    <col min="1547" max="1547" width="3.875" style="193" customWidth="1"/>
    <col min="1548" max="1792" width="10.875" style="193"/>
    <col min="1793" max="1793" width="13.75" style="193" customWidth="1"/>
    <col min="1794" max="1794" width="25.125" style="193" customWidth="1"/>
    <col min="1795" max="1795" width="3.375" style="193" customWidth="1"/>
    <col min="1796" max="1796" width="25.125" style="193" customWidth="1"/>
    <col min="1797" max="1797" width="3" style="193" customWidth="1"/>
    <col min="1798" max="1798" width="5.5" style="193" bestFit="1" customWidth="1"/>
    <col min="1799" max="1800" width="10.875" style="193" customWidth="1"/>
    <col min="1801" max="1801" width="4" style="193" customWidth="1"/>
    <col min="1802" max="1802" width="25.625" style="193" customWidth="1"/>
    <col min="1803" max="1803" width="3.875" style="193" customWidth="1"/>
    <col min="1804" max="2048" width="10.875" style="193"/>
    <col min="2049" max="2049" width="13.75" style="193" customWidth="1"/>
    <col min="2050" max="2050" width="25.125" style="193" customWidth="1"/>
    <col min="2051" max="2051" width="3.375" style="193" customWidth="1"/>
    <col min="2052" max="2052" width="25.125" style="193" customWidth="1"/>
    <col min="2053" max="2053" width="3" style="193" customWidth="1"/>
    <col min="2054" max="2054" width="5.5" style="193" bestFit="1" customWidth="1"/>
    <col min="2055" max="2056" width="10.875" style="193" customWidth="1"/>
    <col min="2057" max="2057" width="4" style="193" customWidth="1"/>
    <col min="2058" max="2058" width="25.625" style="193" customWidth="1"/>
    <col min="2059" max="2059" width="3.875" style="193" customWidth="1"/>
    <col min="2060" max="2304" width="10.875" style="193"/>
    <col min="2305" max="2305" width="13.75" style="193" customWidth="1"/>
    <col min="2306" max="2306" width="25.125" style="193" customWidth="1"/>
    <col min="2307" max="2307" width="3.375" style="193" customWidth="1"/>
    <col min="2308" max="2308" width="25.125" style="193" customWidth="1"/>
    <col min="2309" max="2309" width="3" style="193" customWidth="1"/>
    <col min="2310" max="2310" width="5.5" style="193" bestFit="1" customWidth="1"/>
    <col min="2311" max="2312" width="10.875" style="193" customWidth="1"/>
    <col min="2313" max="2313" width="4" style="193" customWidth="1"/>
    <col min="2314" max="2314" width="25.625" style="193" customWidth="1"/>
    <col min="2315" max="2315" width="3.875" style="193" customWidth="1"/>
    <col min="2316" max="2560" width="10.875" style="193"/>
    <col min="2561" max="2561" width="13.75" style="193" customWidth="1"/>
    <col min="2562" max="2562" width="25.125" style="193" customWidth="1"/>
    <col min="2563" max="2563" width="3.375" style="193" customWidth="1"/>
    <col min="2564" max="2564" width="25.125" style="193" customWidth="1"/>
    <col min="2565" max="2565" width="3" style="193" customWidth="1"/>
    <col min="2566" max="2566" width="5.5" style="193" bestFit="1" customWidth="1"/>
    <col min="2567" max="2568" width="10.875" style="193" customWidth="1"/>
    <col min="2569" max="2569" width="4" style="193" customWidth="1"/>
    <col min="2570" max="2570" width="25.625" style="193" customWidth="1"/>
    <col min="2571" max="2571" width="3.875" style="193" customWidth="1"/>
    <col min="2572" max="2816" width="10.875" style="193"/>
    <col min="2817" max="2817" width="13.75" style="193" customWidth="1"/>
    <col min="2818" max="2818" width="25.125" style="193" customWidth="1"/>
    <col min="2819" max="2819" width="3.375" style="193" customWidth="1"/>
    <col min="2820" max="2820" width="25.125" style="193" customWidth="1"/>
    <col min="2821" max="2821" width="3" style="193" customWidth="1"/>
    <col min="2822" max="2822" width="5.5" style="193" bestFit="1" customWidth="1"/>
    <col min="2823" max="2824" width="10.875" style="193" customWidth="1"/>
    <col min="2825" max="2825" width="4" style="193" customWidth="1"/>
    <col min="2826" max="2826" width="25.625" style="193" customWidth="1"/>
    <col min="2827" max="2827" width="3.875" style="193" customWidth="1"/>
    <col min="2828" max="3072" width="10.875" style="193"/>
    <col min="3073" max="3073" width="13.75" style="193" customWidth="1"/>
    <col min="3074" max="3074" width="25.125" style="193" customWidth="1"/>
    <col min="3075" max="3075" width="3.375" style="193" customWidth="1"/>
    <col min="3076" max="3076" width="25.125" style="193" customWidth="1"/>
    <col min="3077" max="3077" width="3" style="193" customWidth="1"/>
    <col min="3078" max="3078" width="5.5" style="193" bestFit="1" customWidth="1"/>
    <col min="3079" max="3080" width="10.875" style="193" customWidth="1"/>
    <col min="3081" max="3081" width="4" style="193" customWidth="1"/>
    <col min="3082" max="3082" width="25.625" style="193" customWidth="1"/>
    <col min="3083" max="3083" width="3.875" style="193" customWidth="1"/>
    <col min="3084" max="3328" width="10.875" style="193"/>
    <col min="3329" max="3329" width="13.75" style="193" customWidth="1"/>
    <col min="3330" max="3330" width="25.125" style="193" customWidth="1"/>
    <col min="3331" max="3331" width="3.375" style="193" customWidth="1"/>
    <col min="3332" max="3332" width="25.125" style="193" customWidth="1"/>
    <col min="3333" max="3333" width="3" style="193" customWidth="1"/>
    <col min="3334" max="3334" width="5.5" style="193" bestFit="1" customWidth="1"/>
    <col min="3335" max="3336" width="10.875" style="193" customWidth="1"/>
    <col min="3337" max="3337" width="4" style="193" customWidth="1"/>
    <col min="3338" max="3338" width="25.625" style="193" customWidth="1"/>
    <col min="3339" max="3339" width="3.875" style="193" customWidth="1"/>
    <col min="3340" max="3584" width="10.875" style="193"/>
    <col min="3585" max="3585" width="13.75" style="193" customWidth="1"/>
    <col min="3586" max="3586" width="25.125" style="193" customWidth="1"/>
    <col min="3587" max="3587" width="3.375" style="193" customWidth="1"/>
    <col min="3588" max="3588" width="25.125" style="193" customWidth="1"/>
    <col min="3589" max="3589" width="3" style="193" customWidth="1"/>
    <col min="3590" max="3590" width="5.5" style="193" bestFit="1" customWidth="1"/>
    <col min="3591" max="3592" width="10.875" style="193" customWidth="1"/>
    <col min="3593" max="3593" width="4" style="193" customWidth="1"/>
    <col min="3594" max="3594" width="25.625" style="193" customWidth="1"/>
    <col min="3595" max="3595" width="3.875" style="193" customWidth="1"/>
    <col min="3596" max="3840" width="10.875" style="193"/>
    <col min="3841" max="3841" width="13.75" style="193" customWidth="1"/>
    <col min="3842" max="3842" width="25.125" style="193" customWidth="1"/>
    <col min="3843" max="3843" width="3.375" style="193" customWidth="1"/>
    <col min="3844" max="3844" width="25.125" style="193" customWidth="1"/>
    <col min="3845" max="3845" width="3" style="193" customWidth="1"/>
    <col min="3846" max="3846" width="5.5" style="193" bestFit="1" customWidth="1"/>
    <col min="3847" max="3848" width="10.875" style="193" customWidth="1"/>
    <col min="3849" max="3849" width="4" style="193" customWidth="1"/>
    <col min="3850" max="3850" width="25.625" style="193" customWidth="1"/>
    <col min="3851" max="3851" width="3.875" style="193" customWidth="1"/>
    <col min="3852" max="4096" width="10.875" style="193"/>
    <col min="4097" max="4097" width="13.75" style="193" customWidth="1"/>
    <col min="4098" max="4098" width="25.125" style="193" customWidth="1"/>
    <col min="4099" max="4099" width="3.375" style="193" customWidth="1"/>
    <col min="4100" max="4100" width="25.125" style="193" customWidth="1"/>
    <col min="4101" max="4101" width="3" style="193" customWidth="1"/>
    <col min="4102" max="4102" width="5.5" style="193" bestFit="1" customWidth="1"/>
    <col min="4103" max="4104" width="10.875" style="193" customWidth="1"/>
    <col min="4105" max="4105" width="4" style="193" customWidth="1"/>
    <col min="4106" max="4106" width="25.625" style="193" customWidth="1"/>
    <col min="4107" max="4107" width="3.875" style="193" customWidth="1"/>
    <col min="4108" max="4352" width="10.875" style="193"/>
    <col min="4353" max="4353" width="13.75" style="193" customWidth="1"/>
    <col min="4354" max="4354" width="25.125" style="193" customWidth="1"/>
    <col min="4355" max="4355" width="3.375" style="193" customWidth="1"/>
    <col min="4356" max="4356" width="25.125" style="193" customWidth="1"/>
    <col min="4357" max="4357" width="3" style="193" customWidth="1"/>
    <col min="4358" max="4358" width="5.5" style="193" bestFit="1" customWidth="1"/>
    <col min="4359" max="4360" width="10.875" style="193" customWidth="1"/>
    <col min="4361" max="4361" width="4" style="193" customWidth="1"/>
    <col min="4362" max="4362" width="25.625" style="193" customWidth="1"/>
    <col min="4363" max="4363" width="3.875" style="193" customWidth="1"/>
    <col min="4364" max="4608" width="10.875" style="193"/>
    <col min="4609" max="4609" width="13.75" style="193" customWidth="1"/>
    <col min="4610" max="4610" width="25.125" style="193" customWidth="1"/>
    <col min="4611" max="4611" width="3.375" style="193" customWidth="1"/>
    <col min="4612" max="4612" width="25.125" style="193" customWidth="1"/>
    <col min="4613" max="4613" width="3" style="193" customWidth="1"/>
    <col min="4614" max="4614" width="5.5" style="193" bestFit="1" customWidth="1"/>
    <col min="4615" max="4616" width="10.875" style="193" customWidth="1"/>
    <col min="4617" max="4617" width="4" style="193" customWidth="1"/>
    <col min="4618" max="4618" width="25.625" style="193" customWidth="1"/>
    <col min="4619" max="4619" width="3.875" style="193" customWidth="1"/>
    <col min="4620" max="4864" width="10.875" style="193"/>
    <col min="4865" max="4865" width="13.75" style="193" customWidth="1"/>
    <col min="4866" max="4866" width="25.125" style="193" customWidth="1"/>
    <col min="4867" max="4867" width="3.375" style="193" customWidth="1"/>
    <col min="4868" max="4868" width="25.125" style="193" customWidth="1"/>
    <col min="4869" max="4869" width="3" style="193" customWidth="1"/>
    <col min="4870" max="4870" width="5.5" style="193" bestFit="1" customWidth="1"/>
    <col min="4871" max="4872" width="10.875" style="193" customWidth="1"/>
    <col min="4873" max="4873" width="4" style="193" customWidth="1"/>
    <col min="4874" max="4874" width="25.625" style="193" customWidth="1"/>
    <col min="4875" max="4875" width="3.875" style="193" customWidth="1"/>
    <col min="4876" max="5120" width="10.875" style="193"/>
    <col min="5121" max="5121" width="13.75" style="193" customWidth="1"/>
    <col min="5122" max="5122" width="25.125" style="193" customWidth="1"/>
    <col min="5123" max="5123" width="3.375" style="193" customWidth="1"/>
    <col min="5124" max="5124" width="25.125" style="193" customWidth="1"/>
    <col min="5125" max="5125" width="3" style="193" customWidth="1"/>
    <col min="5126" max="5126" width="5.5" style="193" bestFit="1" customWidth="1"/>
    <col min="5127" max="5128" width="10.875" style="193" customWidth="1"/>
    <col min="5129" max="5129" width="4" style="193" customWidth="1"/>
    <col min="5130" max="5130" width="25.625" style="193" customWidth="1"/>
    <col min="5131" max="5131" width="3.875" style="193" customWidth="1"/>
    <col min="5132" max="5376" width="10.875" style="193"/>
    <col min="5377" max="5377" width="13.75" style="193" customWidth="1"/>
    <col min="5378" max="5378" width="25.125" style="193" customWidth="1"/>
    <col min="5379" max="5379" width="3.375" style="193" customWidth="1"/>
    <col min="5380" max="5380" width="25.125" style="193" customWidth="1"/>
    <col min="5381" max="5381" width="3" style="193" customWidth="1"/>
    <col min="5382" max="5382" width="5.5" style="193" bestFit="1" customWidth="1"/>
    <col min="5383" max="5384" width="10.875" style="193" customWidth="1"/>
    <col min="5385" max="5385" width="4" style="193" customWidth="1"/>
    <col min="5386" max="5386" width="25.625" style="193" customWidth="1"/>
    <col min="5387" max="5387" width="3.875" style="193" customWidth="1"/>
    <col min="5388" max="5632" width="10.875" style="193"/>
    <col min="5633" max="5633" width="13.75" style="193" customWidth="1"/>
    <col min="5634" max="5634" width="25.125" style="193" customWidth="1"/>
    <col min="5635" max="5635" width="3.375" style="193" customWidth="1"/>
    <col min="5636" max="5636" width="25.125" style="193" customWidth="1"/>
    <col min="5637" max="5637" width="3" style="193" customWidth="1"/>
    <col min="5638" max="5638" width="5.5" style="193" bestFit="1" customWidth="1"/>
    <col min="5639" max="5640" width="10.875" style="193" customWidth="1"/>
    <col min="5641" max="5641" width="4" style="193" customWidth="1"/>
    <col min="5642" max="5642" width="25.625" style="193" customWidth="1"/>
    <col min="5643" max="5643" width="3.875" style="193" customWidth="1"/>
    <col min="5644" max="5888" width="10.875" style="193"/>
    <col min="5889" max="5889" width="13.75" style="193" customWidth="1"/>
    <col min="5890" max="5890" width="25.125" style="193" customWidth="1"/>
    <col min="5891" max="5891" width="3.375" style="193" customWidth="1"/>
    <col min="5892" max="5892" width="25.125" style="193" customWidth="1"/>
    <col min="5893" max="5893" width="3" style="193" customWidth="1"/>
    <col min="5894" max="5894" width="5.5" style="193" bestFit="1" customWidth="1"/>
    <col min="5895" max="5896" width="10.875" style="193" customWidth="1"/>
    <col min="5897" max="5897" width="4" style="193" customWidth="1"/>
    <col min="5898" max="5898" width="25.625" style="193" customWidth="1"/>
    <col min="5899" max="5899" width="3.875" style="193" customWidth="1"/>
    <col min="5900" max="6144" width="10.875" style="193"/>
    <col min="6145" max="6145" width="13.75" style="193" customWidth="1"/>
    <col min="6146" max="6146" width="25.125" style="193" customWidth="1"/>
    <col min="6147" max="6147" width="3.375" style="193" customWidth="1"/>
    <col min="6148" max="6148" width="25.125" style="193" customWidth="1"/>
    <col min="6149" max="6149" width="3" style="193" customWidth="1"/>
    <col min="6150" max="6150" width="5.5" style="193" bestFit="1" customWidth="1"/>
    <col min="6151" max="6152" width="10.875" style="193" customWidth="1"/>
    <col min="6153" max="6153" width="4" style="193" customWidth="1"/>
    <col min="6154" max="6154" width="25.625" style="193" customWidth="1"/>
    <col min="6155" max="6155" width="3.875" style="193" customWidth="1"/>
    <col min="6156" max="6400" width="10.875" style="193"/>
    <col min="6401" max="6401" width="13.75" style="193" customWidth="1"/>
    <col min="6402" max="6402" width="25.125" style="193" customWidth="1"/>
    <col min="6403" max="6403" width="3.375" style="193" customWidth="1"/>
    <col min="6404" max="6404" width="25.125" style="193" customWidth="1"/>
    <col min="6405" max="6405" width="3" style="193" customWidth="1"/>
    <col min="6406" max="6406" width="5.5" style="193" bestFit="1" customWidth="1"/>
    <col min="6407" max="6408" width="10.875" style="193" customWidth="1"/>
    <col min="6409" max="6409" width="4" style="193" customWidth="1"/>
    <col min="6410" max="6410" width="25.625" style="193" customWidth="1"/>
    <col min="6411" max="6411" width="3.875" style="193" customWidth="1"/>
    <col min="6412" max="6656" width="10.875" style="193"/>
    <col min="6657" max="6657" width="13.75" style="193" customWidth="1"/>
    <col min="6658" max="6658" width="25.125" style="193" customWidth="1"/>
    <col min="6659" max="6659" width="3.375" style="193" customWidth="1"/>
    <col min="6660" max="6660" width="25.125" style="193" customWidth="1"/>
    <col min="6661" max="6661" width="3" style="193" customWidth="1"/>
    <col min="6662" max="6662" width="5.5" style="193" bestFit="1" customWidth="1"/>
    <col min="6663" max="6664" width="10.875" style="193" customWidth="1"/>
    <col min="6665" max="6665" width="4" style="193" customWidth="1"/>
    <col min="6666" max="6666" width="25.625" style="193" customWidth="1"/>
    <col min="6667" max="6667" width="3.875" style="193" customWidth="1"/>
    <col min="6668" max="6912" width="10.875" style="193"/>
    <col min="6913" max="6913" width="13.75" style="193" customWidth="1"/>
    <col min="6914" max="6914" width="25.125" style="193" customWidth="1"/>
    <col min="6915" max="6915" width="3.375" style="193" customWidth="1"/>
    <col min="6916" max="6916" width="25.125" style="193" customWidth="1"/>
    <col min="6917" max="6917" width="3" style="193" customWidth="1"/>
    <col min="6918" max="6918" width="5.5" style="193" bestFit="1" customWidth="1"/>
    <col min="6919" max="6920" width="10.875" style="193" customWidth="1"/>
    <col min="6921" max="6921" width="4" style="193" customWidth="1"/>
    <col min="6922" max="6922" width="25.625" style="193" customWidth="1"/>
    <col min="6923" max="6923" width="3.875" style="193" customWidth="1"/>
    <col min="6924" max="7168" width="10.875" style="193"/>
    <col min="7169" max="7169" width="13.75" style="193" customWidth="1"/>
    <col min="7170" max="7170" width="25.125" style="193" customWidth="1"/>
    <col min="7171" max="7171" width="3.375" style="193" customWidth="1"/>
    <col min="7172" max="7172" width="25.125" style="193" customWidth="1"/>
    <col min="7173" max="7173" width="3" style="193" customWidth="1"/>
    <col min="7174" max="7174" width="5.5" style="193" bestFit="1" customWidth="1"/>
    <col min="7175" max="7176" width="10.875" style="193" customWidth="1"/>
    <col min="7177" max="7177" width="4" style="193" customWidth="1"/>
    <col min="7178" max="7178" width="25.625" style="193" customWidth="1"/>
    <col min="7179" max="7179" width="3.875" style="193" customWidth="1"/>
    <col min="7180" max="7424" width="10.875" style="193"/>
    <col min="7425" max="7425" width="13.75" style="193" customWidth="1"/>
    <col min="7426" max="7426" width="25.125" style="193" customWidth="1"/>
    <col min="7427" max="7427" width="3.375" style="193" customWidth="1"/>
    <col min="7428" max="7428" width="25.125" style="193" customWidth="1"/>
    <col min="7429" max="7429" width="3" style="193" customWidth="1"/>
    <col min="7430" max="7430" width="5.5" style="193" bestFit="1" customWidth="1"/>
    <col min="7431" max="7432" width="10.875" style="193" customWidth="1"/>
    <col min="7433" max="7433" width="4" style="193" customWidth="1"/>
    <col min="7434" max="7434" width="25.625" style="193" customWidth="1"/>
    <col min="7435" max="7435" width="3.875" style="193" customWidth="1"/>
    <col min="7436" max="7680" width="10.875" style="193"/>
    <col min="7681" max="7681" width="13.75" style="193" customWidth="1"/>
    <col min="7682" max="7682" width="25.125" style="193" customWidth="1"/>
    <col min="7683" max="7683" width="3.375" style="193" customWidth="1"/>
    <col min="7684" max="7684" width="25.125" style="193" customWidth="1"/>
    <col min="7685" max="7685" width="3" style="193" customWidth="1"/>
    <col min="7686" max="7686" width="5.5" style="193" bestFit="1" customWidth="1"/>
    <col min="7687" max="7688" width="10.875" style="193" customWidth="1"/>
    <col min="7689" max="7689" width="4" style="193" customWidth="1"/>
    <col min="7690" max="7690" width="25.625" style="193" customWidth="1"/>
    <col min="7691" max="7691" width="3.875" style="193" customWidth="1"/>
    <col min="7692" max="7936" width="10.875" style="193"/>
    <col min="7937" max="7937" width="13.75" style="193" customWidth="1"/>
    <col min="7938" max="7938" width="25.125" style="193" customWidth="1"/>
    <col min="7939" max="7939" width="3.375" style="193" customWidth="1"/>
    <col min="7940" max="7940" width="25.125" style="193" customWidth="1"/>
    <col min="7941" max="7941" width="3" style="193" customWidth="1"/>
    <col min="7942" max="7942" width="5.5" style="193" bestFit="1" customWidth="1"/>
    <col min="7943" max="7944" width="10.875" style="193" customWidth="1"/>
    <col min="7945" max="7945" width="4" style="193" customWidth="1"/>
    <col min="7946" max="7946" width="25.625" style="193" customWidth="1"/>
    <col min="7947" max="7947" width="3.875" style="193" customWidth="1"/>
    <col min="7948" max="8192" width="10.875" style="193"/>
    <col min="8193" max="8193" width="13.75" style="193" customWidth="1"/>
    <col min="8194" max="8194" width="25.125" style="193" customWidth="1"/>
    <col min="8195" max="8195" width="3.375" style="193" customWidth="1"/>
    <col min="8196" max="8196" width="25.125" style="193" customWidth="1"/>
    <col min="8197" max="8197" width="3" style="193" customWidth="1"/>
    <col min="8198" max="8198" width="5.5" style="193" bestFit="1" customWidth="1"/>
    <col min="8199" max="8200" width="10.875" style="193" customWidth="1"/>
    <col min="8201" max="8201" width="4" style="193" customWidth="1"/>
    <col min="8202" max="8202" width="25.625" style="193" customWidth="1"/>
    <col min="8203" max="8203" width="3.875" style="193" customWidth="1"/>
    <col min="8204" max="8448" width="10.875" style="193"/>
    <col min="8449" max="8449" width="13.75" style="193" customWidth="1"/>
    <col min="8450" max="8450" width="25.125" style="193" customWidth="1"/>
    <col min="8451" max="8451" width="3.375" style="193" customWidth="1"/>
    <col min="8452" max="8452" width="25.125" style="193" customWidth="1"/>
    <col min="8453" max="8453" width="3" style="193" customWidth="1"/>
    <col min="8454" max="8454" width="5.5" style="193" bestFit="1" customWidth="1"/>
    <col min="8455" max="8456" width="10.875" style="193" customWidth="1"/>
    <col min="8457" max="8457" width="4" style="193" customWidth="1"/>
    <col min="8458" max="8458" width="25.625" style="193" customWidth="1"/>
    <col min="8459" max="8459" width="3.875" style="193" customWidth="1"/>
    <col min="8460" max="8704" width="10.875" style="193"/>
    <col min="8705" max="8705" width="13.75" style="193" customWidth="1"/>
    <col min="8706" max="8706" width="25.125" style="193" customWidth="1"/>
    <col min="8707" max="8707" width="3.375" style="193" customWidth="1"/>
    <col min="8708" max="8708" width="25.125" style="193" customWidth="1"/>
    <col min="8709" max="8709" width="3" style="193" customWidth="1"/>
    <col min="8710" max="8710" width="5.5" style="193" bestFit="1" customWidth="1"/>
    <col min="8711" max="8712" width="10.875" style="193" customWidth="1"/>
    <col min="8713" max="8713" width="4" style="193" customWidth="1"/>
    <col min="8714" max="8714" width="25.625" style="193" customWidth="1"/>
    <col min="8715" max="8715" width="3.875" style="193" customWidth="1"/>
    <col min="8716" max="8960" width="10.875" style="193"/>
    <col min="8961" max="8961" width="13.75" style="193" customWidth="1"/>
    <col min="8962" max="8962" width="25.125" style="193" customWidth="1"/>
    <col min="8963" max="8963" width="3.375" style="193" customWidth="1"/>
    <col min="8964" max="8964" width="25.125" style="193" customWidth="1"/>
    <col min="8965" max="8965" width="3" style="193" customWidth="1"/>
    <col min="8966" max="8966" width="5.5" style="193" bestFit="1" customWidth="1"/>
    <col min="8967" max="8968" width="10.875" style="193" customWidth="1"/>
    <col min="8969" max="8969" width="4" style="193" customWidth="1"/>
    <col min="8970" max="8970" width="25.625" style="193" customWidth="1"/>
    <col min="8971" max="8971" width="3.875" style="193" customWidth="1"/>
    <col min="8972" max="9216" width="10.875" style="193"/>
    <col min="9217" max="9217" width="13.75" style="193" customWidth="1"/>
    <col min="9218" max="9218" width="25.125" style="193" customWidth="1"/>
    <col min="9219" max="9219" width="3.375" style="193" customWidth="1"/>
    <col min="9220" max="9220" width="25.125" style="193" customWidth="1"/>
    <col min="9221" max="9221" width="3" style="193" customWidth="1"/>
    <col min="9222" max="9222" width="5.5" style="193" bestFit="1" customWidth="1"/>
    <col min="9223" max="9224" width="10.875" style="193" customWidth="1"/>
    <col min="9225" max="9225" width="4" style="193" customWidth="1"/>
    <col min="9226" max="9226" width="25.625" style="193" customWidth="1"/>
    <col min="9227" max="9227" width="3.875" style="193" customWidth="1"/>
    <col min="9228" max="9472" width="10.875" style="193"/>
    <col min="9473" max="9473" width="13.75" style="193" customWidth="1"/>
    <col min="9474" max="9474" width="25.125" style="193" customWidth="1"/>
    <col min="9475" max="9475" width="3.375" style="193" customWidth="1"/>
    <col min="9476" max="9476" width="25.125" style="193" customWidth="1"/>
    <col min="9477" max="9477" width="3" style="193" customWidth="1"/>
    <col min="9478" max="9478" width="5.5" style="193" bestFit="1" customWidth="1"/>
    <col min="9479" max="9480" width="10.875" style="193" customWidth="1"/>
    <col min="9481" max="9481" width="4" style="193" customWidth="1"/>
    <col min="9482" max="9482" width="25.625" style="193" customWidth="1"/>
    <col min="9483" max="9483" width="3.875" style="193" customWidth="1"/>
    <col min="9484" max="9728" width="10.875" style="193"/>
    <col min="9729" max="9729" width="13.75" style="193" customWidth="1"/>
    <col min="9730" max="9730" width="25.125" style="193" customWidth="1"/>
    <col min="9731" max="9731" width="3.375" style="193" customWidth="1"/>
    <col min="9732" max="9732" width="25.125" style="193" customWidth="1"/>
    <col min="9733" max="9733" width="3" style="193" customWidth="1"/>
    <col min="9734" max="9734" width="5.5" style="193" bestFit="1" customWidth="1"/>
    <col min="9735" max="9736" width="10.875" style="193" customWidth="1"/>
    <col min="9737" max="9737" width="4" style="193" customWidth="1"/>
    <col min="9738" max="9738" width="25.625" style="193" customWidth="1"/>
    <col min="9739" max="9739" width="3.875" style="193" customWidth="1"/>
    <col min="9740" max="9984" width="10.875" style="193"/>
    <col min="9985" max="9985" width="13.75" style="193" customWidth="1"/>
    <col min="9986" max="9986" width="25.125" style="193" customWidth="1"/>
    <col min="9987" max="9987" width="3.375" style="193" customWidth="1"/>
    <col min="9988" max="9988" width="25.125" style="193" customWidth="1"/>
    <col min="9989" max="9989" width="3" style="193" customWidth="1"/>
    <col min="9990" max="9990" width="5.5" style="193" bestFit="1" customWidth="1"/>
    <col min="9991" max="9992" width="10.875" style="193" customWidth="1"/>
    <col min="9993" max="9993" width="4" style="193" customWidth="1"/>
    <col min="9994" max="9994" width="25.625" style="193" customWidth="1"/>
    <col min="9995" max="9995" width="3.875" style="193" customWidth="1"/>
    <col min="9996" max="10240" width="10.875" style="193"/>
    <col min="10241" max="10241" width="13.75" style="193" customWidth="1"/>
    <col min="10242" max="10242" width="25.125" style="193" customWidth="1"/>
    <col min="10243" max="10243" width="3.375" style="193" customWidth="1"/>
    <col min="10244" max="10244" width="25.125" style="193" customWidth="1"/>
    <col min="10245" max="10245" width="3" style="193" customWidth="1"/>
    <col min="10246" max="10246" width="5.5" style="193" bestFit="1" customWidth="1"/>
    <col min="10247" max="10248" width="10.875" style="193" customWidth="1"/>
    <col min="10249" max="10249" width="4" style="193" customWidth="1"/>
    <col min="10250" max="10250" width="25.625" style="193" customWidth="1"/>
    <col min="10251" max="10251" width="3.875" style="193" customWidth="1"/>
    <col min="10252" max="10496" width="10.875" style="193"/>
    <col min="10497" max="10497" width="13.75" style="193" customWidth="1"/>
    <col min="10498" max="10498" width="25.125" style="193" customWidth="1"/>
    <col min="10499" max="10499" width="3.375" style="193" customWidth="1"/>
    <col min="10500" max="10500" width="25.125" style="193" customWidth="1"/>
    <col min="10501" max="10501" width="3" style="193" customWidth="1"/>
    <col min="10502" max="10502" width="5.5" style="193" bestFit="1" customWidth="1"/>
    <col min="10503" max="10504" width="10.875" style="193" customWidth="1"/>
    <col min="10505" max="10505" width="4" style="193" customWidth="1"/>
    <col min="10506" max="10506" width="25.625" style="193" customWidth="1"/>
    <col min="10507" max="10507" width="3.875" style="193" customWidth="1"/>
    <col min="10508" max="10752" width="10.875" style="193"/>
    <col min="10753" max="10753" width="13.75" style="193" customWidth="1"/>
    <col min="10754" max="10754" width="25.125" style="193" customWidth="1"/>
    <col min="10755" max="10755" width="3.375" style="193" customWidth="1"/>
    <col min="10756" max="10756" width="25.125" style="193" customWidth="1"/>
    <col min="10757" max="10757" width="3" style="193" customWidth="1"/>
    <col min="10758" max="10758" width="5.5" style="193" bestFit="1" customWidth="1"/>
    <col min="10759" max="10760" width="10.875" style="193" customWidth="1"/>
    <col min="10761" max="10761" width="4" style="193" customWidth="1"/>
    <col min="10762" max="10762" width="25.625" style="193" customWidth="1"/>
    <col min="10763" max="10763" width="3.875" style="193" customWidth="1"/>
    <col min="10764" max="11008" width="10.875" style="193"/>
    <col min="11009" max="11009" width="13.75" style="193" customWidth="1"/>
    <col min="11010" max="11010" width="25.125" style="193" customWidth="1"/>
    <col min="11011" max="11011" width="3.375" style="193" customWidth="1"/>
    <col min="11012" max="11012" width="25.125" style="193" customWidth="1"/>
    <col min="11013" max="11013" width="3" style="193" customWidth="1"/>
    <col min="11014" max="11014" width="5.5" style="193" bestFit="1" customWidth="1"/>
    <col min="11015" max="11016" width="10.875" style="193" customWidth="1"/>
    <col min="11017" max="11017" width="4" style="193" customWidth="1"/>
    <col min="11018" max="11018" width="25.625" style="193" customWidth="1"/>
    <col min="11019" max="11019" width="3.875" style="193" customWidth="1"/>
    <col min="11020" max="11264" width="10.875" style="193"/>
    <col min="11265" max="11265" width="13.75" style="193" customWidth="1"/>
    <col min="11266" max="11266" width="25.125" style="193" customWidth="1"/>
    <col min="11267" max="11267" width="3.375" style="193" customWidth="1"/>
    <col min="11268" max="11268" width="25.125" style="193" customWidth="1"/>
    <col min="11269" max="11269" width="3" style="193" customWidth="1"/>
    <col min="11270" max="11270" width="5.5" style="193" bestFit="1" customWidth="1"/>
    <col min="11271" max="11272" width="10.875" style="193" customWidth="1"/>
    <col min="11273" max="11273" width="4" style="193" customWidth="1"/>
    <col min="11274" max="11274" width="25.625" style="193" customWidth="1"/>
    <col min="11275" max="11275" width="3.875" style="193" customWidth="1"/>
    <col min="11276" max="11520" width="10.875" style="193"/>
    <col min="11521" max="11521" width="13.75" style="193" customWidth="1"/>
    <col min="11522" max="11522" width="25.125" style="193" customWidth="1"/>
    <col min="11523" max="11523" width="3.375" style="193" customWidth="1"/>
    <col min="11524" max="11524" width="25.125" style="193" customWidth="1"/>
    <col min="11525" max="11525" width="3" style="193" customWidth="1"/>
    <col min="11526" max="11526" width="5.5" style="193" bestFit="1" customWidth="1"/>
    <col min="11527" max="11528" width="10.875" style="193" customWidth="1"/>
    <col min="11529" max="11529" width="4" style="193" customWidth="1"/>
    <col min="11530" max="11530" width="25.625" style="193" customWidth="1"/>
    <col min="11531" max="11531" width="3.875" style="193" customWidth="1"/>
    <col min="11532" max="11776" width="10.875" style="193"/>
    <col min="11777" max="11777" width="13.75" style="193" customWidth="1"/>
    <col min="11778" max="11778" width="25.125" style="193" customWidth="1"/>
    <col min="11779" max="11779" width="3.375" style="193" customWidth="1"/>
    <col min="11780" max="11780" width="25.125" style="193" customWidth="1"/>
    <col min="11781" max="11781" width="3" style="193" customWidth="1"/>
    <col min="11782" max="11782" width="5.5" style="193" bestFit="1" customWidth="1"/>
    <col min="11783" max="11784" width="10.875" style="193" customWidth="1"/>
    <col min="11785" max="11785" width="4" style="193" customWidth="1"/>
    <col min="11786" max="11786" width="25.625" style="193" customWidth="1"/>
    <col min="11787" max="11787" width="3.875" style="193" customWidth="1"/>
    <col min="11788" max="12032" width="10.875" style="193"/>
    <col min="12033" max="12033" width="13.75" style="193" customWidth="1"/>
    <col min="12034" max="12034" width="25.125" style="193" customWidth="1"/>
    <col min="12035" max="12035" width="3.375" style="193" customWidth="1"/>
    <col min="12036" max="12036" width="25.125" style="193" customWidth="1"/>
    <col min="12037" max="12037" width="3" style="193" customWidth="1"/>
    <col min="12038" max="12038" width="5.5" style="193" bestFit="1" customWidth="1"/>
    <col min="12039" max="12040" width="10.875" style="193" customWidth="1"/>
    <col min="12041" max="12041" width="4" style="193" customWidth="1"/>
    <col min="12042" max="12042" width="25.625" style="193" customWidth="1"/>
    <col min="12043" max="12043" width="3.875" style="193" customWidth="1"/>
    <col min="12044" max="12288" width="10.875" style="193"/>
    <col min="12289" max="12289" width="13.75" style="193" customWidth="1"/>
    <col min="12290" max="12290" width="25.125" style="193" customWidth="1"/>
    <col min="12291" max="12291" width="3.375" style="193" customWidth="1"/>
    <col min="12292" max="12292" width="25.125" style="193" customWidth="1"/>
    <col min="12293" max="12293" width="3" style="193" customWidth="1"/>
    <col min="12294" max="12294" width="5.5" style="193" bestFit="1" customWidth="1"/>
    <col min="12295" max="12296" width="10.875" style="193" customWidth="1"/>
    <col min="12297" max="12297" width="4" style="193" customWidth="1"/>
    <col min="12298" max="12298" width="25.625" style="193" customWidth="1"/>
    <col min="12299" max="12299" width="3.875" style="193" customWidth="1"/>
    <col min="12300" max="12544" width="10.875" style="193"/>
    <col min="12545" max="12545" width="13.75" style="193" customWidth="1"/>
    <col min="12546" max="12546" width="25.125" style="193" customWidth="1"/>
    <col min="12547" max="12547" width="3.375" style="193" customWidth="1"/>
    <col min="12548" max="12548" width="25.125" style="193" customWidth="1"/>
    <col min="12549" max="12549" width="3" style="193" customWidth="1"/>
    <col min="12550" max="12550" width="5.5" style="193" bestFit="1" customWidth="1"/>
    <col min="12551" max="12552" width="10.875" style="193" customWidth="1"/>
    <col min="12553" max="12553" width="4" style="193" customWidth="1"/>
    <col min="12554" max="12554" width="25.625" style="193" customWidth="1"/>
    <col min="12555" max="12555" width="3.875" style="193" customWidth="1"/>
    <col min="12556" max="12800" width="10.875" style="193"/>
    <col min="12801" max="12801" width="13.75" style="193" customWidth="1"/>
    <col min="12802" max="12802" width="25.125" style="193" customWidth="1"/>
    <col min="12803" max="12803" width="3.375" style="193" customWidth="1"/>
    <col min="12804" max="12804" width="25.125" style="193" customWidth="1"/>
    <col min="12805" max="12805" width="3" style="193" customWidth="1"/>
    <col min="12806" max="12806" width="5.5" style="193" bestFit="1" customWidth="1"/>
    <col min="12807" max="12808" width="10.875" style="193" customWidth="1"/>
    <col min="12809" max="12809" width="4" style="193" customWidth="1"/>
    <col min="12810" max="12810" width="25.625" style="193" customWidth="1"/>
    <col min="12811" max="12811" width="3.875" style="193" customWidth="1"/>
    <col min="12812" max="13056" width="10.875" style="193"/>
    <col min="13057" max="13057" width="13.75" style="193" customWidth="1"/>
    <col min="13058" max="13058" width="25.125" style="193" customWidth="1"/>
    <col min="13059" max="13059" width="3.375" style="193" customWidth="1"/>
    <col min="13060" max="13060" width="25.125" style="193" customWidth="1"/>
    <col min="13061" max="13061" width="3" style="193" customWidth="1"/>
    <col min="13062" max="13062" width="5.5" style="193" bestFit="1" customWidth="1"/>
    <col min="13063" max="13064" width="10.875" style="193" customWidth="1"/>
    <col min="13065" max="13065" width="4" style="193" customWidth="1"/>
    <col min="13066" max="13066" width="25.625" style="193" customWidth="1"/>
    <col min="13067" max="13067" width="3.875" style="193" customWidth="1"/>
    <col min="13068" max="13312" width="10.875" style="193"/>
    <col min="13313" max="13313" width="13.75" style="193" customWidth="1"/>
    <col min="13314" max="13314" width="25.125" style="193" customWidth="1"/>
    <col min="13315" max="13315" width="3.375" style="193" customWidth="1"/>
    <col min="13316" max="13316" width="25.125" style="193" customWidth="1"/>
    <col min="13317" max="13317" width="3" style="193" customWidth="1"/>
    <col min="13318" max="13318" width="5.5" style="193" bestFit="1" customWidth="1"/>
    <col min="13319" max="13320" width="10.875" style="193" customWidth="1"/>
    <col min="13321" max="13321" width="4" style="193" customWidth="1"/>
    <col min="13322" max="13322" width="25.625" style="193" customWidth="1"/>
    <col min="13323" max="13323" width="3.875" style="193" customWidth="1"/>
    <col min="13324" max="13568" width="10.875" style="193"/>
    <col min="13569" max="13569" width="13.75" style="193" customWidth="1"/>
    <col min="13570" max="13570" width="25.125" style="193" customWidth="1"/>
    <col min="13571" max="13571" width="3.375" style="193" customWidth="1"/>
    <col min="13572" max="13572" width="25.125" style="193" customWidth="1"/>
    <col min="13573" max="13573" width="3" style="193" customWidth="1"/>
    <col min="13574" max="13574" width="5.5" style="193" bestFit="1" customWidth="1"/>
    <col min="13575" max="13576" width="10.875" style="193" customWidth="1"/>
    <col min="13577" max="13577" width="4" style="193" customWidth="1"/>
    <col min="13578" max="13578" width="25.625" style="193" customWidth="1"/>
    <col min="13579" max="13579" width="3.875" style="193" customWidth="1"/>
    <col min="13580" max="13824" width="10.875" style="193"/>
    <col min="13825" max="13825" width="13.75" style="193" customWidth="1"/>
    <col min="13826" max="13826" width="25.125" style="193" customWidth="1"/>
    <col min="13827" max="13827" width="3.375" style="193" customWidth="1"/>
    <col min="13828" max="13828" width="25.125" style="193" customWidth="1"/>
    <col min="13829" max="13829" width="3" style="193" customWidth="1"/>
    <col min="13830" max="13830" width="5.5" style="193" bestFit="1" customWidth="1"/>
    <col min="13831" max="13832" width="10.875" style="193" customWidth="1"/>
    <col min="13833" max="13833" width="4" style="193" customWidth="1"/>
    <col min="13834" max="13834" width="25.625" style="193" customWidth="1"/>
    <col min="13835" max="13835" width="3.875" style="193" customWidth="1"/>
    <col min="13836" max="14080" width="10.875" style="193"/>
    <col min="14081" max="14081" width="13.75" style="193" customWidth="1"/>
    <col min="14082" max="14082" width="25.125" style="193" customWidth="1"/>
    <col min="14083" max="14083" width="3.375" style="193" customWidth="1"/>
    <col min="14084" max="14084" width="25.125" style="193" customWidth="1"/>
    <col min="14085" max="14085" width="3" style="193" customWidth="1"/>
    <col min="14086" max="14086" width="5.5" style="193" bestFit="1" customWidth="1"/>
    <col min="14087" max="14088" width="10.875" style="193" customWidth="1"/>
    <col min="14089" max="14089" width="4" style="193" customWidth="1"/>
    <col min="14090" max="14090" width="25.625" style="193" customWidth="1"/>
    <col min="14091" max="14091" width="3.875" style="193" customWidth="1"/>
    <col min="14092" max="14336" width="10.875" style="193"/>
    <col min="14337" max="14337" width="13.75" style="193" customWidth="1"/>
    <col min="14338" max="14338" width="25.125" style="193" customWidth="1"/>
    <col min="14339" max="14339" width="3.375" style="193" customWidth="1"/>
    <col min="14340" max="14340" width="25.125" style="193" customWidth="1"/>
    <col min="14341" max="14341" width="3" style="193" customWidth="1"/>
    <col min="14342" max="14342" width="5.5" style="193" bestFit="1" customWidth="1"/>
    <col min="14343" max="14344" width="10.875" style="193" customWidth="1"/>
    <col min="14345" max="14345" width="4" style="193" customWidth="1"/>
    <col min="14346" max="14346" width="25.625" style="193" customWidth="1"/>
    <col min="14347" max="14347" width="3.875" style="193" customWidth="1"/>
    <col min="14348" max="14592" width="10.875" style="193"/>
    <col min="14593" max="14593" width="13.75" style="193" customWidth="1"/>
    <col min="14594" max="14594" width="25.125" style="193" customWidth="1"/>
    <col min="14595" max="14595" width="3.375" style="193" customWidth="1"/>
    <col min="14596" max="14596" width="25.125" style="193" customWidth="1"/>
    <col min="14597" max="14597" width="3" style="193" customWidth="1"/>
    <col min="14598" max="14598" width="5.5" style="193" bestFit="1" customWidth="1"/>
    <col min="14599" max="14600" width="10.875" style="193" customWidth="1"/>
    <col min="14601" max="14601" width="4" style="193" customWidth="1"/>
    <col min="14602" max="14602" width="25.625" style="193" customWidth="1"/>
    <col min="14603" max="14603" width="3.875" style="193" customWidth="1"/>
    <col min="14604" max="14848" width="10.875" style="193"/>
    <col min="14849" max="14849" width="13.75" style="193" customWidth="1"/>
    <col min="14850" max="14850" width="25.125" style="193" customWidth="1"/>
    <col min="14851" max="14851" width="3.375" style="193" customWidth="1"/>
    <col min="14852" max="14852" width="25.125" style="193" customWidth="1"/>
    <col min="14853" max="14853" width="3" style="193" customWidth="1"/>
    <col min="14854" max="14854" width="5.5" style="193" bestFit="1" customWidth="1"/>
    <col min="14855" max="14856" width="10.875" style="193" customWidth="1"/>
    <col min="14857" max="14857" width="4" style="193" customWidth="1"/>
    <col min="14858" max="14858" width="25.625" style="193" customWidth="1"/>
    <col min="14859" max="14859" width="3.875" style="193" customWidth="1"/>
    <col min="14860" max="15104" width="10.875" style="193"/>
    <col min="15105" max="15105" width="13.75" style="193" customWidth="1"/>
    <col min="15106" max="15106" width="25.125" style="193" customWidth="1"/>
    <col min="15107" max="15107" width="3.375" style="193" customWidth="1"/>
    <col min="15108" max="15108" width="25.125" style="193" customWidth="1"/>
    <col min="15109" max="15109" width="3" style="193" customWidth="1"/>
    <col min="15110" max="15110" width="5.5" style="193" bestFit="1" customWidth="1"/>
    <col min="15111" max="15112" width="10.875" style="193" customWidth="1"/>
    <col min="15113" max="15113" width="4" style="193" customWidth="1"/>
    <col min="15114" max="15114" width="25.625" style="193" customWidth="1"/>
    <col min="15115" max="15115" width="3.875" style="193" customWidth="1"/>
    <col min="15116" max="15360" width="10.875" style="193"/>
    <col min="15361" max="15361" width="13.75" style="193" customWidth="1"/>
    <col min="15362" max="15362" width="25.125" style="193" customWidth="1"/>
    <col min="15363" max="15363" width="3.375" style="193" customWidth="1"/>
    <col min="15364" max="15364" width="25.125" style="193" customWidth="1"/>
    <col min="15365" max="15365" width="3" style="193" customWidth="1"/>
    <col min="15366" max="15366" width="5.5" style="193" bestFit="1" customWidth="1"/>
    <col min="15367" max="15368" width="10.875" style="193" customWidth="1"/>
    <col min="15369" max="15369" width="4" style="193" customWidth="1"/>
    <col min="15370" max="15370" width="25.625" style="193" customWidth="1"/>
    <col min="15371" max="15371" width="3.875" style="193" customWidth="1"/>
    <col min="15372" max="15616" width="10.875" style="193"/>
    <col min="15617" max="15617" width="13.75" style="193" customWidth="1"/>
    <col min="15618" max="15618" width="25.125" style="193" customWidth="1"/>
    <col min="15619" max="15619" width="3.375" style="193" customWidth="1"/>
    <col min="15620" max="15620" width="25.125" style="193" customWidth="1"/>
    <col min="15621" max="15621" width="3" style="193" customWidth="1"/>
    <col min="15622" max="15622" width="5.5" style="193" bestFit="1" customWidth="1"/>
    <col min="15623" max="15624" width="10.875" style="193" customWidth="1"/>
    <col min="15625" max="15625" width="4" style="193" customWidth="1"/>
    <col min="15626" max="15626" width="25.625" style="193" customWidth="1"/>
    <col min="15627" max="15627" width="3.875" style="193" customWidth="1"/>
    <col min="15628" max="15872" width="10.875" style="193"/>
    <col min="15873" max="15873" width="13.75" style="193" customWidth="1"/>
    <col min="15874" max="15874" width="25.125" style="193" customWidth="1"/>
    <col min="15875" max="15875" width="3.375" style="193" customWidth="1"/>
    <col min="15876" max="15876" width="25.125" style="193" customWidth="1"/>
    <col min="15877" max="15877" width="3" style="193" customWidth="1"/>
    <col min="15878" max="15878" width="5.5" style="193" bestFit="1" customWidth="1"/>
    <col min="15879" max="15880" width="10.875" style="193" customWidth="1"/>
    <col min="15881" max="15881" width="4" style="193" customWidth="1"/>
    <col min="15882" max="15882" width="25.625" style="193" customWidth="1"/>
    <col min="15883" max="15883" width="3.875" style="193" customWidth="1"/>
    <col min="15884" max="16128" width="10.875" style="193"/>
    <col min="16129" max="16129" width="13.75" style="193" customWidth="1"/>
    <col min="16130" max="16130" width="25.125" style="193" customWidth="1"/>
    <col min="16131" max="16131" width="3.375" style="193" customWidth="1"/>
    <col min="16132" max="16132" width="25.125" style="193" customWidth="1"/>
    <col min="16133" max="16133" width="3" style="193" customWidth="1"/>
    <col min="16134" max="16134" width="5.5" style="193" bestFit="1" customWidth="1"/>
    <col min="16135" max="16136" width="10.875" style="193" customWidth="1"/>
    <col min="16137" max="16137" width="4" style="193" customWidth="1"/>
    <col min="16138" max="16138" width="25.625" style="193" customWidth="1"/>
    <col min="16139" max="16139" width="3.875" style="193" customWidth="1"/>
    <col min="16140" max="16384" width="10.875" style="193"/>
  </cols>
  <sheetData>
    <row r="1" spans="1:12" ht="18" customHeight="1" x14ac:dyDescent="0.15">
      <c r="A1" s="191" t="s">
        <v>180</v>
      </c>
      <c r="B1" s="192"/>
      <c r="C1" s="192"/>
      <c r="D1" s="192"/>
      <c r="E1" s="192"/>
      <c r="F1" s="192"/>
      <c r="G1" s="192"/>
      <c r="H1" s="192"/>
      <c r="I1" s="192"/>
      <c r="J1" s="192"/>
      <c r="K1" s="192"/>
    </row>
    <row r="2" spans="1:12" ht="48.75" customHeight="1" thickBot="1" x14ac:dyDescent="0.2">
      <c r="A2" s="299" t="s">
        <v>23</v>
      </c>
      <c r="B2" s="299"/>
      <c r="C2" s="299"/>
      <c r="D2" s="299"/>
      <c r="E2" s="299"/>
      <c r="F2" s="299"/>
      <c r="G2" s="299"/>
      <c r="H2" s="299"/>
      <c r="I2" s="299"/>
      <c r="J2" s="299"/>
      <c r="K2" s="299"/>
    </row>
    <row r="3" spans="1:12" s="225" customFormat="1" ht="15" thickBot="1" x14ac:dyDescent="0.2">
      <c r="A3" s="224"/>
      <c r="B3" s="26" t="s">
        <v>35</v>
      </c>
      <c r="C3" s="194"/>
      <c r="D3" s="194"/>
      <c r="E3" s="194"/>
      <c r="F3" s="194"/>
      <c r="G3" s="194"/>
      <c r="H3" s="194"/>
      <c r="I3" s="194"/>
      <c r="J3" s="194"/>
      <c r="K3" s="194"/>
    </row>
    <row r="4" spans="1:12" ht="15" customHeight="1" thickBot="1" x14ac:dyDescent="0.2">
      <c r="A4" s="194"/>
      <c r="B4" s="194"/>
      <c r="C4" s="194"/>
      <c r="D4" s="194"/>
      <c r="E4" s="194"/>
      <c r="F4" s="194"/>
      <c r="G4" s="194"/>
      <c r="H4" s="194"/>
      <c r="I4" s="194"/>
      <c r="J4" s="194"/>
      <c r="K4" s="194"/>
    </row>
    <row r="5" spans="1:12" ht="47.25" customHeight="1" x14ac:dyDescent="0.15">
      <c r="A5" s="300" t="s">
        <v>7</v>
      </c>
      <c r="B5" s="302" t="s">
        <v>24</v>
      </c>
      <c r="C5" s="303"/>
      <c r="D5" s="302" t="s">
        <v>25</v>
      </c>
      <c r="E5" s="304"/>
      <c r="F5" s="302" t="s">
        <v>159</v>
      </c>
      <c r="G5" s="305"/>
      <c r="H5" s="305"/>
      <c r="I5" s="303"/>
      <c r="J5" s="302" t="s">
        <v>26</v>
      </c>
      <c r="K5" s="306"/>
    </row>
    <row r="6" spans="1:12" ht="21.75" customHeight="1" x14ac:dyDescent="0.15">
      <c r="A6" s="301"/>
      <c r="B6" s="195"/>
      <c r="C6" s="196" t="s">
        <v>8</v>
      </c>
      <c r="D6" s="197"/>
      <c r="E6" s="198" t="s">
        <v>8</v>
      </c>
      <c r="F6" s="307">
        <f>B6-D6</f>
        <v>0</v>
      </c>
      <c r="G6" s="308"/>
      <c r="H6" s="309"/>
      <c r="I6" s="196" t="s">
        <v>8</v>
      </c>
      <c r="J6" s="195">
        <f>D23</f>
        <v>0</v>
      </c>
      <c r="K6" s="199" t="s">
        <v>8</v>
      </c>
    </row>
    <row r="7" spans="1:12" ht="47.25" customHeight="1" x14ac:dyDescent="0.15">
      <c r="A7" s="301"/>
      <c r="B7" s="310" t="s">
        <v>27</v>
      </c>
      <c r="C7" s="311"/>
      <c r="D7" s="310" t="s">
        <v>160</v>
      </c>
      <c r="E7" s="312"/>
      <c r="F7" s="310" t="s">
        <v>161</v>
      </c>
      <c r="G7" s="313"/>
      <c r="H7" s="313"/>
      <c r="I7" s="311"/>
      <c r="J7" s="310" t="s">
        <v>186</v>
      </c>
      <c r="K7" s="314"/>
    </row>
    <row r="8" spans="1:12" ht="21.75" customHeight="1" thickBot="1" x14ac:dyDescent="0.2">
      <c r="A8" s="301"/>
      <c r="B8" s="200" t="s">
        <v>33</v>
      </c>
      <c r="C8" s="201" t="s">
        <v>9</v>
      </c>
      <c r="D8" s="202"/>
      <c r="E8" s="201" t="s">
        <v>9</v>
      </c>
      <c r="F8" s="315"/>
      <c r="G8" s="316"/>
      <c r="H8" s="317"/>
      <c r="I8" s="201" t="s">
        <v>9</v>
      </c>
      <c r="J8" s="200"/>
      <c r="K8" s="203" t="s">
        <v>10</v>
      </c>
    </row>
    <row r="9" spans="1:12" ht="15" customHeight="1" thickBot="1" x14ac:dyDescent="0.2">
      <c r="A9" s="204"/>
      <c r="B9" s="205"/>
      <c r="C9" s="205"/>
      <c r="D9" s="205"/>
      <c r="E9" s="205"/>
      <c r="F9" s="206"/>
      <c r="G9" s="205"/>
      <c r="H9" s="205"/>
      <c r="I9" s="205"/>
      <c r="J9" s="206"/>
      <c r="K9" s="205"/>
      <c r="L9" s="207"/>
    </row>
    <row r="10" spans="1:12" ht="21.75" customHeight="1" thickBot="1" x14ac:dyDescent="0.2">
      <c r="A10" s="289" t="s">
        <v>28</v>
      </c>
      <c r="B10" s="290"/>
      <c r="C10" s="290"/>
      <c r="D10" s="290"/>
      <c r="E10" s="290"/>
      <c r="F10" s="290"/>
      <c r="G10" s="290"/>
      <c r="H10" s="290"/>
      <c r="I10" s="290"/>
      <c r="J10" s="290"/>
      <c r="K10" s="291"/>
    </row>
    <row r="11" spans="1:12" ht="27" customHeight="1" x14ac:dyDescent="0.15">
      <c r="A11" s="292" t="s">
        <v>11</v>
      </c>
      <c r="B11" s="293"/>
      <c r="C11" s="293"/>
      <c r="D11" s="293" t="s">
        <v>12</v>
      </c>
      <c r="E11" s="293"/>
      <c r="F11" s="294" t="s">
        <v>13</v>
      </c>
      <c r="G11" s="294"/>
      <c r="H11" s="294"/>
      <c r="I11" s="294"/>
      <c r="J11" s="294"/>
      <c r="K11" s="295"/>
    </row>
    <row r="12" spans="1:12" ht="18" customHeight="1" x14ac:dyDescent="0.15">
      <c r="A12" s="264"/>
      <c r="B12" s="265"/>
      <c r="C12" s="266"/>
      <c r="D12" s="208"/>
      <c r="E12" s="209"/>
      <c r="F12" s="267"/>
      <c r="G12" s="268"/>
      <c r="H12" s="269"/>
      <c r="I12" s="296"/>
      <c r="J12" s="297"/>
      <c r="K12" s="298"/>
    </row>
    <row r="13" spans="1:12" ht="18" customHeight="1" x14ac:dyDescent="0.15">
      <c r="A13" s="264"/>
      <c r="B13" s="265"/>
      <c r="C13" s="266"/>
      <c r="D13" s="210"/>
      <c r="E13" s="211"/>
      <c r="F13" s="267"/>
      <c r="G13" s="268"/>
      <c r="H13" s="269"/>
      <c r="I13" s="267"/>
      <c r="J13" s="268"/>
      <c r="K13" s="270"/>
    </row>
    <row r="14" spans="1:12" ht="18" customHeight="1" x14ac:dyDescent="0.15">
      <c r="A14" s="285"/>
      <c r="B14" s="286"/>
      <c r="C14" s="288"/>
      <c r="D14" s="212"/>
      <c r="E14" s="213"/>
      <c r="F14" s="267"/>
      <c r="G14" s="268"/>
      <c r="H14" s="269"/>
      <c r="I14" s="267"/>
      <c r="J14" s="268"/>
      <c r="K14" s="270"/>
    </row>
    <row r="15" spans="1:12" ht="18" customHeight="1" x14ac:dyDescent="0.15">
      <c r="A15" s="488"/>
      <c r="B15" s="489"/>
      <c r="C15" s="490"/>
      <c r="D15" s="212"/>
      <c r="E15" s="213"/>
      <c r="F15" s="267"/>
      <c r="G15" s="268"/>
      <c r="H15" s="269"/>
      <c r="I15" s="267"/>
      <c r="J15" s="268"/>
      <c r="K15" s="270"/>
    </row>
    <row r="16" spans="1:12" ht="18" customHeight="1" x14ac:dyDescent="0.15">
      <c r="A16" s="488"/>
      <c r="B16" s="489"/>
      <c r="C16" s="490"/>
      <c r="D16" s="212"/>
      <c r="E16" s="213"/>
      <c r="F16" s="267"/>
      <c r="G16" s="268"/>
      <c r="H16" s="269"/>
      <c r="I16" s="267"/>
      <c r="J16" s="268"/>
      <c r="K16" s="270"/>
    </row>
    <row r="17" spans="1:11" ht="18" customHeight="1" x14ac:dyDescent="0.15">
      <c r="A17" s="488"/>
      <c r="B17" s="489"/>
      <c r="C17" s="490"/>
      <c r="D17" s="212"/>
      <c r="E17" s="213"/>
      <c r="F17" s="267"/>
      <c r="G17" s="268"/>
      <c r="H17" s="269"/>
      <c r="I17" s="267"/>
      <c r="J17" s="268"/>
      <c r="K17" s="270"/>
    </row>
    <row r="18" spans="1:11" ht="18" customHeight="1" x14ac:dyDescent="0.15">
      <c r="A18" s="488"/>
      <c r="B18" s="489"/>
      <c r="C18" s="490"/>
      <c r="D18" s="212"/>
      <c r="E18" s="213"/>
      <c r="F18" s="267"/>
      <c r="G18" s="268"/>
      <c r="H18" s="269"/>
      <c r="I18" s="267"/>
      <c r="J18" s="268"/>
      <c r="K18" s="270"/>
    </row>
    <row r="19" spans="1:11" ht="18" customHeight="1" x14ac:dyDescent="0.15">
      <c r="A19" s="488"/>
      <c r="B19" s="489"/>
      <c r="C19" s="490"/>
      <c r="D19" s="212"/>
      <c r="E19" s="213"/>
      <c r="F19" s="267"/>
      <c r="G19" s="268"/>
      <c r="H19" s="269"/>
      <c r="I19" s="267"/>
      <c r="J19" s="268"/>
      <c r="K19" s="270"/>
    </row>
    <row r="20" spans="1:11" ht="18" customHeight="1" x14ac:dyDescent="0.15">
      <c r="A20" s="264" t="s">
        <v>30</v>
      </c>
      <c r="B20" s="265"/>
      <c r="C20" s="266"/>
      <c r="D20" s="210">
        <f>SUM(D13:D19)</f>
        <v>0</v>
      </c>
      <c r="E20" s="215"/>
      <c r="F20" s="267"/>
      <c r="G20" s="268"/>
      <c r="H20" s="269"/>
      <c r="I20" s="267"/>
      <c r="J20" s="268"/>
      <c r="K20" s="270"/>
    </row>
    <row r="21" spans="1:11" ht="18" customHeight="1" x14ac:dyDescent="0.15">
      <c r="A21" s="264" t="s">
        <v>29</v>
      </c>
      <c r="B21" s="265"/>
      <c r="C21" s="266"/>
      <c r="D21" s="210">
        <f>ROUNDDOWN(D20*0.08,0)</f>
        <v>0</v>
      </c>
      <c r="E21" s="216"/>
      <c r="F21" s="277"/>
      <c r="G21" s="277"/>
      <c r="H21" s="277"/>
      <c r="I21" s="277"/>
      <c r="J21" s="277"/>
      <c r="K21" s="278"/>
    </row>
    <row r="22" spans="1:11" ht="18" customHeight="1" thickBot="1" x14ac:dyDescent="0.2">
      <c r="A22" s="279"/>
      <c r="B22" s="280"/>
      <c r="C22" s="281"/>
      <c r="D22" s="217"/>
      <c r="E22" s="218"/>
      <c r="F22" s="282"/>
      <c r="G22" s="283"/>
      <c r="H22" s="283"/>
      <c r="I22" s="283"/>
      <c r="J22" s="283"/>
      <c r="K22" s="284"/>
    </row>
    <row r="23" spans="1:11" ht="19.5" customHeight="1" thickTop="1" thickBot="1" x14ac:dyDescent="0.2">
      <c r="A23" s="271" t="s">
        <v>14</v>
      </c>
      <c r="B23" s="272"/>
      <c r="C23" s="273"/>
      <c r="D23" s="19">
        <f>D20+D21</f>
        <v>0</v>
      </c>
      <c r="E23" s="219"/>
      <c r="F23" s="274"/>
      <c r="G23" s="275"/>
      <c r="H23" s="275"/>
      <c r="I23" s="275"/>
      <c r="J23" s="275"/>
      <c r="K23" s="276"/>
    </row>
    <row r="24" spans="1:11" ht="19.5" customHeight="1" thickBot="1" x14ac:dyDescent="0.2">
      <c r="A24" s="220"/>
      <c r="B24" s="221"/>
      <c r="C24" s="221"/>
      <c r="D24" s="222"/>
      <c r="E24" s="222"/>
      <c r="F24" s="223"/>
      <c r="G24" s="223"/>
      <c r="H24" s="223"/>
      <c r="I24" s="223"/>
      <c r="J24" s="223"/>
      <c r="K24" s="223"/>
    </row>
    <row r="25" spans="1:11" ht="22.5" customHeight="1" thickBot="1" x14ac:dyDescent="0.2">
      <c r="A25" s="491" t="s">
        <v>15</v>
      </c>
      <c r="B25" s="492"/>
      <c r="C25" s="492"/>
      <c r="D25" s="492"/>
      <c r="E25" s="492"/>
      <c r="F25" s="492"/>
      <c r="G25" s="492"/>
      <c r="H25" s="492"/>
      <c r="I25" s="492"/>
      <c r="J25" s="492"/>
      <c r="K25" s="493"/>
    </row>
    <row r="26" spans="1:11" ht="60.75" customHeight="1" x14ac:dyDescent="0.15">
      <c r="A26" s="494" t="s">
        <v>16</v>
      </c>
      <c r="B26" s="495"/>
      <c r="C26" s="496" t="s">
        <v>17</v>
      </c>
      <c r="D26" s="497"/>
      <c r="E26" s="495"/>
      <c r="F26" s="226" t="s">
        <v>18</v>
      </c>
      <c r="G26" s="496" t="s">
        <v>20</v>
      </c>
      <c r="H26" s="497"/>
      <c r="I26" s="495"/>
      <c r="J26" s="496" t="s">
        <v>21</v>
      </c>
      <c r="K26" s="498"/>
    </row>
    <row r="27" spans="1:11" ht="27.75" customHeight="1" x14ac:dyDescent="0.15">
      <c r="A27" s="499"/>
      <c r="B27" s="500"/>
      <c r="C27" s="501"/>
      <c r="D27" s="502"/>
      <c r="E27" s="500"/>
      <c r="F27" s="227"/>
      <c r="G27" s="503"/>
      <c r="H27" s="504"/>
      <c r="I27" s="505"/>
      <c r="J27" s="506"/>
      <c r="K27" s="507"/>
    </row>
    <row r="28" spans="1:11" ht="27.75" customHeight="1" x14ac:dyDescent="0.15">
      <c r="A28" s="508"/>
      <c r="B28" s="509"/>
      <c r="C28" s="510"/>
      <c r="D28" s="511"/>
      <c r="E28" s="509"/>
      <c r="F28" s="228"/>
      <c r="G28" s="512"/>
      <c r="H28" s="513"/>
      <c r="I28" s="514"/>
      <c r="J28" s="510"/>
      <c r="K28" s="515"/>
    </row>
    <row r="29" spans="1:11" ht="27.75" customHeight="1" x14ac:dyDescent="0.15">
      <c r="A29" s="524"/>
      <c r="B29" s="525"/>
      <c r="C29" s="526"/>
      <c r="D29" s="527"/>
      <c r="E29" s="525"/>
      <c r="F29" s="229"/>
      <c r="G29" s="512"/>
      <c r="H29" s="513"/>
      <c r="I29" s="514"/>
      <c r="J29" s="510"/>
      <c r="K29" s="515"/>
    </row>
    <row r="30" spans="1:11" ht="27.75" customHeight="1" x14ac:dyDescent="0.15">
      <c r="A30" s="508"/>
      <c r="B30" s="509"/>
      <c r="C30" s="510"/>
      <c r="D30" s="511"/>
      <c r="E30" s="509"/>
      <c r="F30" s="228"/>
      <c r="G30" s="510"/>
      <c r="H30" s="511"/>
      <c r="I30" s="509"/>
      <c r="J30" s="510"/>
      <c r="K30" s="515"/>
    </row>
    <row r="31" spans="1:11" ht="27.75" customHeight="1" x14ac:dyDescent="0.15">
      <c r="A31" s="524"/>
      <c r="B31" s="525"/>
      <c r="C31" s="526"/>
      <c r="D31" s="527"/>
      <c r="E31" s="525"/>
      <c r="F31" s="229"/>
      <c r="G31" s="512"/>
      <c r="H31" s="513"/>
      <c r="I31" s="514"/>
      <c r="J31" s="510"/>
      <c r="K31" s="515"/>
    </row>
    <row r="32" spans="1:11" ht="27.75" customHeight="1" x14ac:dyDescent="0.15">
      <c r="A32" s="508"/>
      <c r="B32" s="509"/>
      <c r="C32" s="510"/>
      <c r="D32" s="511"/>
      <c r="E32" s="509"/>
      <c r="F32" s="228"/>
      <c r="G32" s="510"/>
      <c r="H32" s="511"/>
      <c r="I32" s="509"/>
      <c r="J32" s="510"/>
      <c r="K32" s="515"/>
    </row>
    <row r="33" spans="1:11" ht="27.75" customHeight="1" x14ac:dyDescent="0.15">
      <c r="A33" s="230"/>
      <c r="B33" s="231"/>
      <c r="C33" s="232"/>
      <c r="D33" s="233"/>
      <c r="E33" s="231"/>
      <c r="F33" s="229"/>
      <c r="G33" s="234"/>
      <c r="H33" s="235"/>
      <c r="I33" s="236"/>
      <c r="J33" s="234"/>
      <c r="K33" s="237"/>
    </row>
    <row r="34" spans="1:11" ht="27.75" customHeight="1" thickBot="1" x14ac:dyDescent="0.2">
      <c r="A34" s="516"/>
      <c r="B34" s="517"/>
      <c r="C34" s="518"/>
      <c r="D34" s="519"/>
      <c r="E34" s="517"/>
      <c r="F34" s="238"/>
      <c r="G34" s="520"/>
      <c r="H34" s="521"/>
      <c r="I34" s="522"/>
      <c r="J34" s="520"/>
      <c r="K34" s="523"/>
    </row>
  </sheetData>
  <mergeCells count="84">
    <mergeCell ref="F18:H18"/>
    <mergeCell ref="I18:K18"/>
    <mergeCell ref="A34:B34"/>
    <mergeCell ref="C34:E34"/>
    <mergeCell ref="G34:I34"/>
    <mergeCell ref="J34:K34"/>
    <mergeCell ref="A31:B31"/>
    <mergeCell ref="C31:E31"/>
    <mergeCell ref="G31:I31"/>
    <mergeCell ref="J31:K31"/>
    <mergeCell ref="A32:B32"/>
    <mergeCell ref="C32:E32"/>
    <mergeCell ref="G32:I32"/>
    <mergeCell ref="J32:K32"/>
    <mergeCell ref="A29:B29"/>
    <mergeCell ref="C29:E29"/>
    <mergeCell ref="G29:I29"/>
    <mergeCell ref="J29:K29"/>
    <mergeCell ref="A30:B30"/>
    <mergeCell ref="C30:E30"/>
    <mergeCell ref="G30:I30"/>
    <mergeCell ref="J30:K30"/>
    <mergeCell ref="A27:B27"/>
    <mergeCell ref="C27:E27"/>
    <mergeCell ref="G27:I27"/>
    <mergeCell ref="J27:K27"/>
    <mergeCell ref="A28:B28"/>
    <mergeCell ref="C28:E28"/>
    <mergeCell ref="G28:I28"/>
    <mergeCell ref="J28:K28"/>
    <mergeCell ref="A23:C23"/>
    <mergeCell ref="F23:K23"/>
    <mergeCell ref="A25:K25"/>
    <mergeCell ref="A26:B26"/>
    <mergeCell ref="C26:E26"/>
    <mergeCell ref="G26:I26"/>
    <mergeCell ref="J26:K26"/>
    <mergeCell ref="A21:C21"/>
    <mergeCell ref="F21:H21"/>
    <mergeCell ref="I21:K21"/>
    <mergeCell ref="A22:C22"/>
    <mergeCell ref="F22:H22"/>
    <mergeCell ref="I22:K22"/>
    <mergeCell ref="A15:C15"/>
    <mergeCell ref="F15:H15"/>
    <mergeCell ref="I15:K15"/>
    <mergeCell ref="A20:C20"/>
    <mergeCell ref="F20:H20"/>
    <mergeCell ref="I20:K20"/>
    <mergeCell ref="A16:C16"/>
    <mergeCell ref="F16:H16"/>
    <mergeCell ref="I16:K16"/>
    <mergeCell ref="A19:C19"/>
    <mergeCell ref="F19:H19"/>
    <mergeCell ref="I19:K19"/>
    <mergeCell ref="A17:C17"/>
    <mergeCell ref="F17:H17"/>
    <mergeCell ref="I17:K17"/>
    <mergeCell ref="A18:C18"/>
    <mergeCell ref="A13:C13"/>
    <mergeCell ref="F13:H13"/>
    <mergeCell ref="I13:K13"/>
    <mergeCell ref="A14:C14"/>
    <mergeCell ref="F14:H14"/>
    <mergeCell ref="I14:K14"/>
    <mergeCell ref="A10:K10"/>
    <mergeCell ref="A11:C11"/>
    <mergeCell ref="D11:E11"/>
    <mergeCell ref="F11:K11"/>
    <mergeCell ref="A12:C12"/>
    <mergeCell ref="F12:H12"/>
    <mergeCell ref="I12:K12"/>
    <mergeCell ref="A2:K2"/>
    <mergeCell ref="A5:A8"/>
    <mergeCell ref="B5:C5"/>
    <mergeCell ref="D5:E5"/>
    <mergeCell ref="F5:I5"/>
    <mergeCell ref="J5:K5"/>
    <mergeCell ref="F6:H6"/>
    <mergeCell ref="B7:C7"/>
    <mergeCell ref="D7:E7"/>
    <mergeCell ref="F7:I7"/>
    <mergeCell ref="J7:K7"/>
    <mergeCell ref="F8:H8"/>
  </mergeCells>
  <phoneticPr fontId="1"/>
  <pageMargins left="0.70866141732283472" right="0.51181102362204722" top="0.55118110236220474" bottom="0.55118110236220474" header="0.31496062992125984" footer="0.31496062992125984"/>
  <pageSetup paperSize="9" scale="6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別紙1-2</vt:lpstr>
      <vt:lpstr>別紙2-1-2（その1）</vt:lpstr>
      <vt:lpstr>別添1</vt:lpstr>
      <vt:lpstr>別添2</vt:lpstr>
      <vt:lpstr>別紙2-1-2（その２）集計シート</vt:lpstr>
      <vt:lpstr>別紙2-2</vt:lpstr>
      <vt:lpstr>'別紙1-2'!Print_Area</vt:lpstr>
      <vt:lpstr>'別紙2-2'!Print_Area</vt:lpstr>
      <vt:lpstr>別添1!Print_Area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2016-05-13T04:15:02Z</dcterms:created>
  <dcterms:modified xsi:type="dcterms:W3CDTF">2016-05-13T04:15:17Z</dcterms:modified>
</cp:coreProperties>
</file>