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8D2DD40C-1F85-454E-98B8-B61666B3D9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（車載型蓄電池を含まない）" sheetId="2" r:id="rId1"/>
    <sheet name="様式(車載型蓄電池を含む)" sheetId="3" r:id="rId2"/>
  </sheets>
  <definedNames>
    <definedName name="_xlnm.Print_Area" localSheetId="0">'様式（車載型蓄電池を含まない）'!$A$1:$I$67</definedName>
    <definedName name="_xlnm.Print_Area" localSheetId="1">'様式(車載型蓄電池を含む)'!$B$1:$I$70</definedName>
    <definedName name="コージェネレーションシステム">'様式(車載型蓄電池を含む)'!$N$9:$N$10</definedName>
    <definedName name="再生可能エネルギー">'様式（車載型蓄電池を含まない）'!$M$9:$M$15</definedName>
    <definedName name="再生可能エネルギー_">'様式(車載型蓄電池を含む)'!$M$9:$M$16</definedName>
    <definedName name="省エネルギー設備">'様式(車載型蓄電池を含む)'!$O$9:$O$17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3" l="1"/>
  <c r="G48" i="3"/>
  <c r="H48" i="3"/>
  <c r="E48" i="3"/>
  <c r="F36" i="3"/>
  <c r="G36" i="3"/>
  <c r="H36" i="3"/>
  <c r="E36" i="3"/>
  <c r="F24" i="3"/>
  <c r="G24" i="3"/>
  <c r="H24" i="3"/>
  <c r="E24" i="3"/>
  <c r="G12" i="3"/>
  <c r="H12" i="3"/>
  <c r="F12" i="3"/>
  <c r="E12" i="3"/>
  <c r="H64" i="3" l="1"/>
  <c r="G64" i="3"/>
  <c r="F64" i="3"/>
  <c r="E64" i="3"/>
  <c r="H62" i="3"/>
  <c r="G62" i="3"/>
  <c r="H60" i="3"/>
  <c r="G60" i="3"/>
  <c r="H59" i="3"/>
  <c r="G59" i="3"/>
  <c r="F59" i="3"/>
  <c r="E59" i="3"/>
  <c r="H58" i="3"/>
  <c r="H61" i="3" s="1"/>
  <c r="G58" i="3"/>
  <c r="G61" i="3" s="1"/>
  <c r="F58" i="3"/>
  <c r="E58" i="3"/>
  <c r="H57" i="3"/>
  <c r="G57" i="3"/>
  <c r="F57" i="3"/>
  <c r="E57" i="3"/>
  <c r="H55" i="3"/>
  <c r="G55" i="3"/>
  <c r="F55" i="3"/>
  <c r="E55" i="3"/>
  <c r="H54" i="3"/>
  <c r="G54" i="3"/>
  <c r="F54" i="3"/>
  <c r="E54" i="3"/>
  <c r="H53" i="3"/>
  <c r="G53" i="3"/>
  <c r="F53" i="3"/>
  <c r="E53" i="3"/>
  <c r="H52" i="3"/>
  <c r="G52" i="3"/>
  <c r="F52" i="3"/>
  <c r="E52" i="3"/>
  <c r="H43" i="3"/>
  <c r="G43" i="3"/>
  <c r="F43" i="3"/>
  <c r="H42" i="3"/>
  <c r="G42" i="3"/>
  <c r="F42" i="3"/>
  <c r="H41" i="3"/>
  <c r="G41" i="3"/>
  <c r="F41" i="3"/>
  <c r="H40" i="3"/>
  <c r="G40" i="3"/>
  <c r="F40" i="3"/>
  <c r="E40" i="3"/>
  <c r="E42" i="3" s="1"/>
  <c r="E43" i="3" s="1"/>
  <c r="H31" i="3"/>
  <c r="G31" i="3"/>
  <c r="H30" i="3"/>
  <c r="G30" i="3"/>
  <c r="H29" i="3"/>
  <c r="G29" i="3"/>
  <c r="H28" i="3"/>
  <c r="G28" i="3"/>
  <c r="F28" i="3"/>
  <c r="F29" i="3" s="1"/>
  <c r="E28" i="3"/>
  <c r="E30" i="3" s="1"/>
  <c r="E31" i="3" s="1"/>
  <c r="H19" i="3"/>
  <c r="G19" i="3"/>
  <c r="H18" i="3"/>
  <c r="G18" i="3"/>
  <c r="H17" i="3"/>
  <c r="G17" i="3"/>
  <c r="H16" i="3"/>
  <c r="G16" i="3"/>
  <c r="F16" i="3"/>
  <c r="F17" i="3" s="1"/>
  <c r="E16" i="3"/>
  <c r="H64" i="2"/>
  <c r="H62" i="2"/>
  <c r="H60" i="2"/>
  <c r="H59" i="2"/>
  <c r="H58" i="2"/>
  <c r="H61" i="2" s="1"/>
  <c r="H57" i="2"/>
  <c r="E64" i="2"/>
  <c r="E59" i="2"/>
  <c r="E58" i="2"/>
  <c r="E57" i="2"/>
  <c r="H55" i="2"/>
  <c r="H54" i="2"/>
  <c r="H53" i="2"/>
  <c r="H52" i="2"/>
  <c r="G55" i="2"/>
  <c r="F55" i="2"/>
  <c r="E55" i="2"/>
  <c r="G54" i="2"/>
  <c r="F54" i="2"/>
  <c r="E54" i="2"/>
  <c r="G53" i="2"/>
  <c r="F53" i="2"/>
  <c r="E53" i="2"/>
  <c r="G52" i="2"/>
  <c r="F52" i="2"/>
  <c r="E52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1" i="2"/>
  <c r="G31" i="2"/>
  <c r="F31" i="2"/>
  <c r="H30" i="2"/>
  <c r="G30" i="2"/>
  <c r="F30" i="2"/>
  <c r="H29" i="2"/>
  <c r="G29" i="2"/>
  <c r="F29" i="2"/>
  <c r="H28" i="2"/>
  <c r="G28" i="2"/>
  <c r="F28" i="2"/>
  <c r="E28" i="2"/>
  <c r="H16" i="2"/>
  <c r="G19" i="2"/>
  <c r="G18" i="2"/>
  <c r="G17" i="2"/>
  <c r="G16" i="2"/>
  <c r="F19" i="2"/>
  <c r="F18" i="2"/>
  <c r="F17" i="2"/>
  <c r="F16" i="2"/>
  <c r="E16" i="2"/>
  <c r="F30" i="3" l="1"/>
  <c r="F31" i="3" s="1"/>
  <c r="F18" i="3"/>
  <c r="F60" i="3"/>
  <c r="F61" i="3" s="1"/>
  <c r="E41" i="3"/>
  <c r="E29" i="3"/>
  <c r="E60" i="3"/>
  <c r="E61" i="3" s="1"/>
  <c r="E18" i="3"/>
  <c r="E17" i="3"/>
  <c r="E29" i="2"/>
  <c r="E60" i="2"/>
  <c r="E61" i="2" s="1"/>
  <c r="E17" i="2"/>
  <c r="H63" i="2"/>
  <c r="G63" i="3"/>
  <c r="H63" i="3"/>
  <c r="H17" i="2"/>
  <c r="F62" i="3" l="1"/>
  <c r="F63" i="3" s="1"/>
  <c r="F19" i="3"/>
  <c r="E19" i="3"/>
  <c r="E62" i="3"/>
  <c r="E63" i="3" s="1"/>
  <c r="F62" i="2"/>
  <c r="F60" i="2"/>
  <c r="F59" i="2"/>
  <c r="F58" i="2"/>
  <c r="F63" i="2" s="1"/>
  <c r="F57" i="2"/>
  <c r="F61" i="2" l="1"/>
  <c r="G64" i="2"/>
  <c r="G62" i="2"/>
  <c r="G60" i="2"/>
  <c r="G59" i="2"/>
  <c r="G58" i="2"/>
  <c r="G61" i="2" s="1"/>
  <c r="G57" i="2"/>
  <c r="F64" i="2"/>
  <c r="H48" i="2"/>
  <c r="G48" i="2"/>
  <c r="F48" i="2"/>
  <c r="E48" i="2"/>
  <c r="H36" i="2"/>
  <c r="G36" i="2"/>
  <c r="F36" i="2"/>
  <c r="E36" i="2"/>
  <c r="H24" i="2"/>
  <c r="G24" i="2"/>
  <c r="F24" i="2"/>
  <c r="E24" i="2"/>
  <c r="E30" i="2" s="1"/>
  <c r="E31" i="2" s="1"/>
  <c r="H18" i="2"/>
  <c r="H19" i="2" s="1"/>
  <c r="G12" i="2"/>
  <c r="F12" i="2"/>
  <c r="G63" i="2" l="1"/>
  <c r="E12" i="2" l="1"/>
  <c r="E18" i="2" s="1"/>
  <c r="E62" i="2" l="1"/>
  <c r="E63" i="2" s="1"/>
  <c r="E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7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実施計画書等と同じ順序で施設名を記入すること</t>
        </r>
      </text>
    </comment>
    <comment ref="I9" authorId="0" shapeId="0" xr:uid="{00000000-0006-0000-0000-000002000000}">
      <text>
        <r>
          <rPr>
            <b/>
            <sz val="12"/>
            <color indexed="81"/>
            <rFont val="MS P ゴシック"/>
            <family val="3"/>
            <charset val="128"/>
          </rPr>
          <t>・「再生可能エネルギー」
　「コージェネレーションシステム」
　「省エネルギー設備」
の順番で記入すること
（「省エネルギー設備」を一番上に記入しないこと）
・補助対象設備に「省エネルギー設備」が含まれる場合は、CO2削減効果を算定し、本集計表に記入すること</t>
        </r>
      </text>
    </comment>
    <comment ref="H10" authorId="0" shapeId="0" xr:uid="{00000000-0006-0000-0000-000003000000}">
      <text>
        <r>
          <rPr>
            <b/>
            <sz val="12"/>
            <color indexed="81"/>
            <rFont val="MS P ゴシック"/>
            <family val="3"/>
            <charset val="128"/>
          </rPr>
          <t>「その他」を選択した場合、「備考」に必ず記入すること</t>
        </r>
      </text>
    </comment>
    <comment ref="I14" authorId="0" shapeId="0" xr:uid="{00000000-0006-0000-0000-000004000000}">
      <text>
        <r>
          <rPr>
            <b/>
            <sz val="12"/>
            <color indexed="81"/>
            <rFont val="MS P ゴシック"/>
            <family val="3"/>
            <charset val="128"/>
          </rPr>
          <t>・「CO2削減効果の算定根拠」「ランニングコスト削減額根拠資料」と同じ数値を入力すること
・小数第3位を切り捨て、小数第2位まで入力すること</t>
        </r>
      </text>
    </comment>
    <comment ref="I57" authorId="0" shapeId="0" xr:uid="{00000000-0006-0000-0000-000005000000}">
      <text>
        <r>
          <rPr>
            <b/>
            <sz val="12"/>
            <color indexed="81"/>
            <rFont val="MS P ゴシック"/>
            <family val="3"/>
            <charset val="128"/>
          </rPr>
          <t>「補助対象経費支出予定額（税抜・合計）」の金額が「別紙2 経費内訳」の「(4) 補助対象経費支出予定額」の税抜金額と一致するように入力すること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7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実施計画書等と同じ順序で施設名を記入すること</t>
        </r>
      </text>
    </comment>
    <comment ref="I9" authorId="0" shapeId="0" xr:uid="{00000000-0006-0000-0100-000002000000}">
      <text>
        <r>
          <rPr>
            <b/>
            <sz val="12"/>
            <color indexed="81"/>
            <rFont val="MS P ゴシック"/>
            <family val="3"/>
            <charset val="128"/>
          </rPr>
          <t>・「再生可能エネルギー」
　「コージェネレーションシステム」
　「省エネルギー設備」
の順番で記入すること
（「省エネルギー設備」を一番上に記入しないこと）
・「車載型蓄電池設備」は最後に記入すること
・補助対象設備に「省エネルギー設備」が含まれる場合は、CO2削減効果を算定し、本集計表に記入すること</t>
        </r>
      </text>
    </comment>
    <comment ref="H10" authorId="0" shapeId="0" xr:uid="{00000000-0006-0000-0100-000003000000}">
      <text>
        <r>
          <rPr>
            <b/>
            <sz val="12"/>
            <color indexed="81"/>
            <rFont val="MS P ゴシック"/>
            <family val="3"/>
            <charset val="128"/>
          </rPr>
          <t>「その他」を選択した場合、「備考」に必ず記入すること</t>
        </r>
      </text>
    </comment>
    <comment ref="I12" authorId="0" shapeId="0" xr:uid="{00000000-0006-0000-0100-000004000000}">
      <text>
        <r>
          <rPr>
            <b/>
            <sz val="11"/>
            <color indexed="81"/>
            <rFont val="MS P ゴシック"/>
            <family val="3"/>
            <charset val="128"/>
          </rPr>
          <t>車載型蓄電池の法定耐用年数の項目は
6年とする
（ただし、6年は稼働するものとみなすという意味であり、6年＝法定耐用年数ではない）</t>
        </r>
      </text>
    </comment>
    <comment ref="I14" authorId="0" shapeId="0" xr:uid="{00000000-0006-0000-0100-000005000000}">
      <text>
        <r>
          <rPr>
            <b/>
            <sz val="12"/>
            <color indexed="81"/>
            <rFont val="MS P ゴシック"/>
            <family val="3"/>
            <charset val="128"/>
          </rPr>
          <t>・「CO2削減効果の算定根拠」「ランニングコスト削減額根拠資料」と同じ数値を入力すること
・小数第3位を切り捨て、小数第2位まで入力すること</t>
        </r>
      </text>
    </comment>
    <comment ref="I57" authorId="0" shapeId="0" xr:uid="{00000000-0006-0000-0100-000006000000}">
      <text>
        <r>
          <rPr>
            <b/>
            <sz val="12"/>
            <color indexed="81"/>
            <rFont val="MS P ゴシック"/>
            <family val="3"/>
            <charset val="128"/>
          </rPr>
          <t>「補助対象経費支出予定額（税抜・合計）」の金額が「別紙2 経費内訳」の「(4) 補助対象経費支出予定額」の税抜金額と一致するように入力すること</t>
        </r>
      </text>
    </comment>
  </commentList>
</comments>
</file>

<file path=xl/sharedStrings.xml><?xml version="1.0" encoding="utf-8"?>
<sst xmlns="http://schemas.openxmlformats.org/spreadsheetml/2006/main" count="264" uniqueCount="63">
  <si>
    <t>入力欄</t>
    <rPh sb="0" eb="2">
      <t>ニュウリョク</t>
    </rPh>
    <rPh sb="2" eb="3">
      <t>ラン</t>
    </rPh>
    <phoneticPr fontId="4"/>
  </si>
  <si>
    <t>自動計算欄</t>
    <rPh sb="0" eb="2">
      <t>ジドウ</t>
    </rPh>
    <rPh sb="2" eb="4">
      <t>ケイサン</t>
    </rPh>
    <rPh sb="4" eb="5">
      <t>ラン</t>
    </rPh>
    <phoneticPr fontId="4"/>
  </si>
  <si>
    <t>費用効率性</t>
    <rPh sb="0" eb="2">
      <t>ヒヨウ</t>
    </rPh>
    <rPh sb="2" eb="5">
      <t>コウリツセイ</t>
    </rPh>
    <phoneticPr fontId="5"/>
  </si>
  <si>
    <t>円/年</t>
    <rPh sb="0" eb="1">
      <t>エン</t>
    </rPh>
    <rPh sb="2" eb="3">
      <t>ネン</t>
    </rPh>
    <phoneticPr fontId="4"/>
  </si>
  <si>
    <t>導入設備の名称</t>
    <rPh sb="3" eb="5">
      <t>メイショウ</t>
    </rPh>
    <phoneticPr fontId="5"/>
  </si>
  <si>
    <t>年 (A)</t>
    <rPh sb="0" eb="1">
      <t>ネン</t>
    </rPh>
    <phoneticPr fontId="4"/>
  </si>
  <si>
    <t>円 (B)</t>
    <rPh sb="0" eb="1">
      <t>エン</t>
    </rPh>
    <phoneticPr fontId="5"/>
  </si>
  <si>
    <t>費用効率性（平均）</t>
    <rPh sb="0" eb="1">
      <t>タイ</t>
    </rPh>
    <rPh sb="1" eb="4">
      <t>コウリツセイ</t>
    </rPh>
    <rPh sb="6" eb="8">
      <t>ヘイキン</t>
    </rPh>
    <phoneticPr fontId="5"/>
  </si>
  <si>
    <t>年間ランニングコスト削減額（合計）</t>
    <rPh sb="0" eb="1">
      <t>ネンカン</t>
    </rPh>
    <rPh sb="12" eb="13">
      <t>ガク</t>
    </rPh>
    <rPh sb="14" eb="16">
      <t>ゴウケイ</t>
    </rPh>
    <phoneticPr fontId="4"/>
  </si>
  <si>
    <t>t‐CO2/年 (C)</t>
  </si>
  <si>
    <t>t‐CO2/年 (D)</t>
  </si>
  <si>
    <t>t‐CO2/年 (E=C-D)</t>
    <rPh sb="6" eb="7">
      <t>ネン</t>
    </rPh>
    <phoneticPr fontId="5"/>
  </si>
  <si>
    <t>％ (F＝E/C×100)</t>
  </si>
  <si>
    <t>円/t-CO2 (B/G)</t>
  </si>
  <si>
    <t>t‐CO2 (G＝A×E)</t>
    <phoneticPr fontId="5"/>
  </si>
  <si>
    <t>年間CO2削減率</t>
    <phoneticPr fontId="4"/>
  </si>
  <si>
    <t>その他</t>
  </si>
  <si>
    <t>コージェネレーションシステム</t>
  </si>
  <si>
    <t>太陽光発電（蓄電池を含む）</t>
    <phoneticPr fontId="4"/>
  </si>
  <si>
    <t>蓄電池のみ</t>
    <phoneticPr fontId="4"/>
  </si>
  <si>
    <t>コージェネレーションシステム</t>
    <phoneticPr fontId="4"/>
  </si>
  <si>
    <t>地中熱利用設備</t>
    <phoneticPr fontId="4"/>
  </si>
  <si>
    <t>バイオマス熱利用設備</t>
    <phoneticPr fontId="4"/>
  </si>
  <si>
    <t>バイオマス熱電併給設備</t>
    <phoneticPr fontId="4"/>
  </si>
  <si>
    <t>バイオマス発電設備</t>
    <phoneticPr fontId="4"/>
  </si>
  <si>
    <t>高効率照明機器（屋内）</t>
    <phoneticPr fontId="4"/>
  </si>
  <si>
    <t>高効率照明機器（屋外）</t>
    <phoneticPr fontId="4"/>
  </si>
  <si>
    <t>高効率給湯機器</t>
    <phoneticPr fontId="4"/>
  </si>
  <si>
    <t>断熱材等</t>
    <phoneticPr fontId="4"/>
  </si>
  <si>
    <t>エネルギーマネジメントシステム</t>
    <phoneticPr fontId="4"/>
  </si>
  <si>
    <t>変圧器</t>
    <phoneticPr fontId="4"/>
  </si>
  <si>
    <t>区分</t>
    <rPh sb="0" eb="1">
      <t>クブン</t>
    </rPh>
    <phoneticPr fontId="4"/>
  </si>
  <si>
    <t>設備</t>
    <rPh sb="0" eb="1">
      <t>セツビ</t>
    </rPh>
    <phoneticPr fontId="4"/>
  </si>
  <si>
    <t>再生可能エネルギー</t>
    <rPh sb="0" eb="4">
      <t>サイセイカノウ</t>
    </rPh>
    <phoneticPr fontId="4"/>
  </si>
  <si>
    <t>省エネルギー設備</t>
    <rPh sb="0" eb="1">
      <t>ショウ</t>
    </rPh>
    <rPh sb="6" eb="8">
      <t>セツビ</t>
    </rPh>
    <phoneticPr fontId="4"/>
  </si>
  <si>
    <t>高効率空調機器（冷凍機出力22kW超）</t>
    <rPh sb="17" eb="18">
      <t>チョウ</t>
    </rPh>
    <phoneticPr fontId="4"/>
  </si>
  <si>
    <t>高効率空調機器（冷凍機出力22kW以下）</t>
    <rPh sb="17" eb="19">
      <t>イカ</t>
    </rPh>
    <phoneticPr fontId="4"/>
  </si>
  <si>
    <t>施　　設　　名</t>
    <rPh sb="4" eb="5">
      <t>ベツ</t>
    </rPh>
    <rPh sb="6" eb="7">
      <t>メイ</t>
    </rPh>
    <phoneticPr fontId="4"/>
  </si>
  <si>
    <t>基準年度の年間CO2排出量</t>
    <phoneticPr fontId="4"/>
  </si>
  <si>
    <t>法定耐用年数</t>
    <rPh sb="0" eb="2">
      <t>タイヨウ</t>
    </rPh>
    <rPh sb="2" eb="4">
      <t>ネンスウ</t>
    </rPh>
    <phoneticPr fontId="4"/>
  </si>
  <si>
    <t>導入後の年間CO2排出量</t>
    <rPh sb="0" eb="2">
      <t>ドウニュウ</t>
    </rPh>
    <rPh sb="2" eb="3">
      <t>アト</t>
    </rPh>
    <rPh sb="4" eb="6">
      <t>ネンカン</t>
    </rPh>
    <rPh sb="9" eb="11">
      <t>ハイシュツ</t>
    </rPh>
    <rPh sb="11" eb="12">
      <t>リョウ</t>
    </rPh>
    <phoneticPr fontId="4"/>
  </si>
  <si>
    <t>t‐CO2/年 (C)</t>
    <phoneticPr fontId="4"/>
  </si>
  <si>
    <t>累計CO2削減量</t>
    <rPh sb="0" eb="2">
      <t>ルイケイ</t>
    </rPh>
    <rPh sb="5" eb="7">
      <t>サクゲン</t>
    </rPh>
    <rPh sb="7" eb="8">
      <t>リョウ</t>
    </rPh>
    <phoneticPr fontId="5"/>
  </si>
  <si>
    <t>年間CO2削減量</t>
    <rPh sb="0" eb="2">
      <t>ネンカン</t>
    </rPh>
    <rPh sb="5" eb="7">
      <t>サクゲン</t>
    </rPh>
    <rPh sb="7" eb="8">
      <t>リョウ</t>
    </rPh>
    <phoneticPr fontId="5"/>
  </si>
  <si>
    <t>年間ランニングコスト削減額</t>
    <rPh sb="0" eb="2">
      <t>ネンカン</t>
    </rPh>
    <rPh sb="10" eb="12">
      <t>サクゲン</t>
    </rPh>
    <rPh sb="12" eb="13">
      <t>ガク</t>
    </rPh>
    <phoneticPr fontId="4"/>
  </si>
  <si>
    <t>t‐CO2/年 (D)</t>
    <phoneticPr fontId="4"/>
  </si>
  <si>
    <t>（注）欄が足りない場合は適宜追加すること</t>
    <rPh sb="12" eb="14">
      <t>テキギ</t>
    </rPh>
    <phoneticPr fontId="4"/>
  </si>
  <si>
    <t>基準年度の年間CO2排出量（合計）</t>
    <rPh sb="0" eb="1">
      <t>キジュン</t>
    </rPh>
    <rPh sb="1" eb="2">
      <t>ドシ</t>
    </rPh>
    <rPh sb="2" eb="3">
      <t>ド</t>
    </rPh>
    <rPh sb="4" eb="6">
      <t>ネンカン</t>
    </rPh>
    <rPh sb="9" eb="11">
      <t>ハイシュツ</t>
    </rPh>
    <rPh sb="11" eb="12">
      <t>リョウ</t>
    </rPh>
    <rPh sb="13" eb="15">
      <t>ゴウケイ</t>
    </rPh>
    <phoneticPr fontId="4"/>
  </si>
  <si>
    <t>導入後の年間CO2排出量（合計）</t>
    <rPh sb="0" eb="2">
      <t>ドウニュウ</t>
    </rPh>
    <rPh sb="2" eb="3">
      <t>ゴ</t>
    </rPh>
    <rPh sb="4" eb="6">
      <t>ネンカン</t>
    </rPh>
    <rPh sb="9" eb="11">
      <t>ハイシュツ</t>
    </rPh>
    <rPh sb="11" eb="12">
      <t>リョウ</t>
    </rPh>
    <rPh sb="13" eb="15">
      <t>ゴウケイ</t>
    </rPh>
    <phoneticPr fontId="4"/>
  </si>
  <si>
    <t>年間CO2削減量（合計）</t>
    <rPh sb="0" eb="2">
      <t>ネンカン</t>
    </rPh>
    <rPh sb="5" eb="7">
      <t>サクゲン</t>
    </rPh>
    <rPh sb="7" eb="8">
      <t>リョウ</t>
    </rPh>
    <rPh sb="9" eb="11">
      <t>ゴウケイ</t>
    </rPh>
    <phoneticPr fontId="5"/>
  </si>
  <si>
    <t>年間CO2削減率（平均）</t>
    <rPh sb="3" eb="5">
      <t>サクゲン</t>
    </rPh>
    <rPh sb="5" eb="7">
      <t>コウカ</t>
    </rPh>
    <rPh sb="7" eb="8">
      <t>リツ</t>
    </rPh>
    <phoneticPr fontId="4"/>
  </si>
  <si>
    <t>累計CO2削減量（合計）</t>
    <rPh sb="0" eb="2">
      <t>ルイケイ</t>
    </rPh>
    <rPh sb="5" eb="7">
      <t>サクゲン</t>
    </rPh>
    <rPh sb="7" eb="8">
      <t>リョウ</t>
    </rPh>
    <rPh sb="9" eb="11">
      <t>ゴウケイ</t>
    </rPh>
    <phoneticPr fontId="4"/>
  </si>
  <si>
    <t>備考</t>
    <rPh sb="0" eb="1">
      <t>ビコウ</t>
    </rPh>
    <phoneticPr fontId="4"/>
  </si>
  <si>
    <t>t‐CO2 (G)</t>
    <phoneticPr fontId="4"/>
  </si>
  <si>
    <t>補助対象経費支出予定額</t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phoneticPr fontId="5"/>
  </si>
  <si>
    <t>補助対象経費支出予定額（合計）</t>
    <phoneticPr fontId="5"/>
  </si>
  <si>
    <t>車載型蓄電池設備</t>
    <rPh sb="0" eb="2">
      <t>シャサイ</t>
    </rPh>
    <rPh sb="2" eb="3">
      <t>ガタ</t>
    </rPh>
    <rPh sb="3" eb="6">
      <t>チクデンチ</t>
    </rPh>
    <rPh sb="6" eb="8">
      <t>セツビ</t>
    </rPh>
    <phoneticPr fontId="4"/>
  </si>
  <si>
    <t>※車載型蓄電池を導入する場合は、別添2-1及び別添2-2の両方に記載し提出してください</t>
    <rPh sb="1" eb="3">
      <t>シャサイ</t>
    </rPh>
    <rPh sb="3" eb="4">
      <t>ガタ</t>
    </rPh>
    <rPh sb="4" eb="7">
      <t>チクデンチ</t>
    </rPh>
    <rPh sb="8" eb="10">
      <t>ドウニュウ</t>
    </rPh>
    <rPh sb="12" eb="14">
      <t>バアイ</t>
    </rPh>
    <rPh sb="16" eb="18">
      <t>ベッテン</t>
    </rPh>
    <rPh sb="21" eb="22">
      <t>オヨ</t>
    </rPh>
    <rPh sb="23" eb="25">
      <t>ベッテン</t>
    </rPh>
    <rPh sb="29" eb="31">
      <t>リョウホウ</t>
    </rPh>
    <rPh sb="32" eb="34">
      <t>キサイ</t>
    </rPh>
    <rPh sb="35" eb="37">
      <t>テイシュツ</t>
    </rPh>
    <phoneticPr fontId="4"/>
  </si>
  <si>
    <r>
      <t>別添２-２　CO</t>
    </r>
    <r>
      <rPr>
        <sz val="11"/>
        <rFont val="ＭＳ Ｐゴシック"/>
        <family val="3"/>
        <charset val="128"/>
      </rPr>
      <t>2</t>
    </r>
    <r>
      <rPr>
        <sz val="18"/>
        <rFont val="ＭＳ Ｐゴシック"/>
        <family val="3"/>
        <charset val="128"/>
      </rPr>
      <t>排出量削減効果等集</t>
    </r>
    <r>
      <rPr>
        <sz val="18"/>
        <color theme="1"/>
        <rFont val="ＭＳ Ｐゴシック"/>
        <family val="3"/>
        <charset val="128"/>
      </rPr>
      <t>計表＜車載型蓄電池を含む＞</t>
    </r>
    <rPh sb="0" eb="2">
      <t>ベッテン</t>
    </rPh>
    <rPh sb="9" eb="11">
      <t>ハイシュツ</t>
    </rPh>
    <rPh sb="11" eb="12">
      <t>リョウ</t>
    </rPh>
    <rPh sb="12" eb="14">
      <t>サクゲン</t>
    </rPh>
    <rPh sb="14" eb="16">
      <t>コウカ</t>
    </rPh>
    <rPh sb="16" eb="17">
      <t>トウ</t>
    </rPh>
    <rPh sb="17" eb="19">
      <t>シュウケイ</t>
    </rPh>
    <rPh sb="19" eb="20">
      <t>ヒョウ</t>
    </rPh>
    <rPh sb="21" eb="23">
      <t>シャサイ</t>
    </rPh>
    <rPh sb="23" eb="24">
      <t>ガタ</t>
    </rPh>
    <rPh sb="24" eb="27">
      <t>チクデンチ</t>
    </rPh>
    <rPh sb="28" eb="29">
      <t>フク</t>
    </rPh>
    <phoneticPr fontId="4"/>
  </si>
  <si>
    <t>※車載型蓄電池を導入する場合は、別添2-1に車載型蓄電池設備を追加して記載ください</t>
    <rPh sb="22" eb="24">
      <t>シャサイ</t>
    </rPh>
    <rPh sb="24" eb="25">
      <t>カタ</t>
    </rPh>
    <rPh sb="25" eb="28">
      <t>チクデンチ</t>
    </rPh>
    <rPh sb="28" eb="30">
      <t>セツビ</t>
    </rPh>
    <rPh sb="31" eb="33">
      <t>ツイカ</t>
    </rPh>
    <phoneticPr fontId="4"/>
  </si>
  <si>
    <r>
      <t>別添２-１　CO</t>
    </r>
    <r>
      <rPr>
        <sz val="11"/>
        <rFont val="ＭＳ Ｐゴシック"/>
        <family val="3"/>
        <charset val="128"/>
      </rPr>
      <t>2</t>
    </r>
    <r>
      <rPr>
        <sz val="18"/>
        <rFont val="ＭＳ Ｐゴシック"/>
        <family val="3"/>
        <charset val="128"/>
      </rPr>
      <t>排出量削減効果等集計表＜</t>
    </r>
    <r>
      <rPr>
        <sz val="18"/>
        <color theme="1"/>
        <rFont val="ＭＳ Ｐゴシック"/>
        <family val="3"/>
        <charset val="128"/>
      </rPr>
      <t>車載型蓄電池を含まない</t>
    </r>
    <r>
      <rPr>
        <sz val="18"/>
        <rFont val="ＭＳ Ｐゴシック"/>
        <family val="3"/>
        <charset val="128"/>
      </rPr>
      <t>＞</t>
    </r>
    <rPh sb="0" eb="2">
      <t>ベッテン</t>
    </rPh>
    <rPh sb="9" eb="11">
      <t>ハイシュツ</t>
    </rPh>
    <rPh sb="11" eb="12">
      <t>リョウ</t>
    </rPh>
    <rPh sb="12" eb="14">
      <t>サクゲン</t>
    </rPh>
    <rPh sb="14" eb="16">
      <t>コウカ</t>
    </rPh>
    <rPh sb="16" eb="17">
      <t>トウ</t>
    </rPh>
    <rPh sb="17" eb="19">
      <t>シュウケイ</t>
    </rPh>
    <rPh sb="19" eb="20">
      <t>ヒョウ</t>
    </rPh>
    <rPh sb="21" eb="23">
      <t>シャサイ</t>
    </rPh>
    <rPh sb="23" eb="24">
      <t>ガタ</t>
    </rPh>
    <rPh sb="24" eb="27">
      <t>チクデンチ</t>
    </rPh>
    <rPh sb="28" eb="29">
      <t>フク</t>
    </rPh>
    <phoneticPr fontId="4"/>
  </si>
  <si>
    <t>※車載型蓄電池を導入しない場合はこちらに記載ください</t>
    <rPh sb="1" eb="3">
      <t>シャサイ</t>
    </rPh>
    <rPh sb="3" eb="4">
      <t>ガタ</t>
    </rPh>
    <rPh sb="4" eb="7">
      <t>チクデンチ</t>
    </rPh>
    <rPh sb="8" eb="10">
      <t>ドウニュウ</t>
    </rPh>
    <rPh sb="13" eb="15">
      <t>バアイ</t>
    </rPh>
    <rPh sb="20" eb="22">
      <t>キサイ</t>
    </rPh>
    <phoneticPr fontId="4"/>
  </si>
  <si>
    <t>再生可能エネルギー_</t>
    <rPh sb="0" eb="4">
      <t>サイセイカノウ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</si>
</sst>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#,##0.00_);[Red]\(#,##0.00\)"/>
    <numFmt numFmtId="179" formatCode="0.0_ "/>
  </numFmts>
  <fonts count="25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2"/>
      <color indexed="81"/>
      <name val="MS P ゴシック"/>
      <family val="3"/>
      <charset val="128"/>
    </font>
    <font>
      <sz val="14"/>
      <name val="Arial"/>
      <family val="2"/>
    </font>
    <font>
      <sz val="11"/>
      <color rgb="FF00B0F0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1" xfId="1" applyFont="1" applyFill="1" applyBorder="1">
      <alignment vertical="center"/>
    </xf>
    <xf numFmtId="0" fontId="1" fillId="3" borderId="1" xfId="1" applyFill="1" applyBorder="1">
      <alignment vertical="center"/>
    </xf>
    <xf numFmtId="0" fontId="1" fillId="0" borderId="0" xfId="1" applyAlignment="1">
      <alignment horizontal="center" vertical="center"/>
    </xf>
    <xf numFmtId="176" fontId="8" fillId="0" borderId="0" xfId="1" applyNumberFormat="1" applyFont="1">
      <alignment vertical="center"/>
    </xf>
    <xf numFmtId="176" fontId="8" fillId="4" borderId="0" xfId="1" applyNumberFormat="1" applyFont="1" applyFill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176" fontId="1" fillId="0" borderId="0" xfId="1" applyNumberFormat="1" applyAlignment="1">
      <alignment horizontal="center" vertical="center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quotePrefix="1" applyFont="1">
      <alignment vertical="center"/>
    </xf>
    <xf numFmtId="176" fontId="8" fillId="0" borderId="0" xfId="1" applyNumberFormat="1" applyFont="1" applyAlignment="1">
      <alignment horizontal="right" vertical="center"/>
    </xf>
    <xf numFmtId="0" fontId="3" fillId="0" borderId="0" xfId="1" applyFont="1">
      <alignment vertical="center"/>
    </xf>
    <xf numFmtId="177" fontId="3" fillId="0" borderId="0" xfId="1" applyNumberFormat="1" applyFont="1" applyAlignment="1">
      <alignment horizontal="center" vertical="center"/>
    </xf>
    <xf numFmtId="177" fontId="8" fillId="0" borderId="0" xfId="1" applyNumberFormat="1" applyFont="1" applyAlignment="1">
      <alignment horizontal="right" vertical="center"/>
    </xf>
    <xf numFmtId="177" fontId="1" fillId="0" borderId="0" xfId="1" applyNumberFormat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0" fontId="1" fillId="0" borderId="0" xfId="1" quotePrefix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176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76" fontId="11" fillId="0" borderId="0" xfId="1" applyNumberFormat="1" applyFont="1">
      <alignment vertical="center"/>
    </xf>
    <xf numFmtId="0" fontId="10" fillId="0" borderId="0" xfId="1" quotePrefix="1" applyFont="1">
      <alignment vertical="center"/>
    </xf>
    <xf numFmtId="0" fontId="10" fillId="0" borderId="0" xfId="1" applyFont="1">
      <alignment vertical="center"/>
    </xf>
    <xf numFmtId="0" fontId="11" fillId="0" borderId="0" xfId="1" quotePrefix="1" applyFont="1" applyAlignment="1">
      <alignment vertical="center" wrapText="1"/>
    </xf>
    <xf numFmtId="0" fontId="11" fillId="0" borderId="0" xfId="1" applyFont="1">
      <alignment vertical="center"/>
    </xf>
    <xf numFmtId="176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quotePrefix="1" applyFont="1" applyAlignment="1">
      <alignment horizontal="center" vertical="center"/>
    </xf>
    <xf numFmtId="0" fontId="1" fillId="0" borderId="0" xfId="1" quotePrefix="1" applyAlignment="1">
      <alignment horizontal="center" vertical="center" wrapText="1"/>
    </xf>
    <xf numFmtId="0" fontId="10" fillId="0" borderId="0" xfId="1" quotePrefix="1" applyFont="1" applyAlignment="1">
      <alignment horizontal="center" vertical="center"/>
    </xf>
    <xf numFmtId="0" fontId="11" fillId="0" borderId="0" xfId="1" quotePrefix="1" applyFont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quotePrefix="1" applyFont="1">
      <alignment vertical="center"/>
    </xf>
    <xf numFmtId="0" fontId="9" fillId="0" borderId="0" xfId="1" quotePrefix="1" applyFont="1" applyAlignment="1">
      <alignment horizontal="center" vertical="center"/>
    </xf>
    <xf numFmtId="0" fontId="9" fillId="0" borderId="0" xfId="1" applyFont="1">
      <alignment vertical="center"/>
    </xf>
    <xf numFmtId="0" fontId="1" fillId="0" borderId="12" xfId="1" quotePrefix="1" applyBorder="1" applyAlignment="1">
      <alignment vertical="center" wrapText="1"/>
    </xf>
    <xf numFmtId="0" fontId="8" fillId="2" borderId="23" xfId="1" applyFont="1" applyFill="1" applyBorder="1" applyAlignment="1" applyProtection="1">
      <alignment horizontal="center" vertical="center"/>
      <protection locked="0"/>
    </xf>
    <xf numFmtId="0" fontId="8" fillId="2" borderId="24" xfId="1" applyFont="1" applyFill="1" applyBorder="1" applyAlignment="1" applyProtection="1">
      <alignment horizontal="center" vertical="center"/>
      <protection locked="0"/>
    </xf>
    <xf numFmtId="0" fontId="8" fillId="2" borderId="18" xfId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176" fontId="17" fillId="0" borderId="0" xfId="1" applyNumberFormat="1" applyFont="1">
      <alignment vertical="center"/>
    </xf>
    <xf numFmtId="0" fontId="17" fillId="0" borderId="0" xfId="1" applyFont="1">
      <alignment vertical="center"/>
    </xf>
    <xf numFmtId="176" fontId="17" fillId="4" borderId="0" xfId="1" applyNumberFormat="1" applyFont="1" applyFill="1" applyAlignment="1">
      <alignment horizontal="right" vertical="center"/>
    </xf>
    <xf numFmtId="0" fontId="9" fillId="0" borderId="0" xfId="1" applyFont="1" applyBorder="1" applyAlignment="1">
      <alignment vertical="center" wrapText="1"/>
    </xf>
    <xf numFmtId="176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>
      <alignment vertical="center"/>
    </xf>
    <xf numFmtId="0" fontId="1" fillId="0" borderId="34" xfId="1" applyBorder="1">
      <alignment vertical="center"/>
    </xf>
    <xf numFmtId="0" fontId="1" fillId="5" borderId="1" xfId="1" applyFill="1" applyBorder="1">
      <alignment vertical="center"/>
    </xf>
    <xf numFmtId="0" fontId="1" fillId="5" borderId="34" xfId="1" applyFill="1" applyBorder="1">
      <alignment vertical="center"/>
    </xf>
    <xf numFmtId="176" fontId="19" fillId="2" borderId="14" xfId="1" applyNumberFormat="1" applyFont="1" applyFill="1" applyBorder="1" applyAlignment="1" applyProtection="1">
      <alignment horizontal="center" vertical="center"/>
      <protection locked="0"/>
    </xf>
    <xf numFmtId="176" fontId="19" fillId="2" borderId="2" xfId="1" applyNumberFormat="1" applyFont="1" applyFill="1" applyBorder="1" applyAlignment="1" applyProtection="1">
      <alignment horizontal="center" vertical="center"/>
      <protection locked="0"/>
    </xf>
    <xf numFmtId="176" fontId="19" fillId="2" borderId="3" xfId="1" applyNumberFormat="1" applyFont="1" applyFill="1" applyBorder="1" applyAlignment="1" applyProtection="1">
      <alignment horizontal="center" vertical="center"/>
      <protection locked="0"/>
    </xf>
    <xf numFmtId="178" fontId="19" fillId="2" borderId="14" xfId="1" applyNumberFormat="1" applyFont="1" applyFill="1" applyBorder="1" applyAlignment="1" applyProtection="1">
      <alignment horizontal="center" vertical="center"/>
      <protection locked="0"/>
    </xf>
    <xf numFmtId="178" fontId="19" fillId="2" borderId="2" xfId="1" applyNumberFormat="1" applyFont="1" applyFill="1" applyBorder="1" applyAlignment="1" applyProtection="1">
      <alignment horizontal="center" vertical="center"/>
      <protection locked="0"/>
    </xf>
    <xf numFmtId="178" fontId="19" fillId="2" borderId="3" xfId="1" applyNumberFormat="1" applyFont="1" applyFill="1" applyBorder="1" applyAlignment="1" applyProtection="1">
      <alignment horizontal="center" vertical="center"/>
      <protection locked="0"/>
    </xf>
    <xf numFmtId="178" fontId="19" fillId="3" borderId="14" xfId="1" applyNumberFormat="1" applyFont="1" applyFill="1" applyBorder="1" applyAlignment="1">
      <alignment horizontal="center" vertical="center"/>
    </xf>
    <xf numFmtId="178" fontId="19" fillId="3" borderId="2" xfId="1" applyNumberFormat="1" applyFont="1" applyFill="1" applyBorder="1" applyAlignment="1">
      <alignment horizontal="center" vertical="center"/>
    </xf>
    <xf numFmtId="178" fontId="19" fillId="3" borderId="3" xfId="1" applyNumberFormat="1" applyFont="1" applyFill="1" applyBorder="1" applyAlignment="1">
      <alignment horizontal="center" vertical="center"/>
    </xf>
    <xf numFmtId="176" fontId="19" fillId="2" borderId="15" xfId="1" applyNumberFormat="1" applyFont="1" applyFill="1" applyBorder="1" applyAlignment="1" applyProtection="1">
      <alignment horizontal="center" vertical="center"/>
      <protection locked="0"/>
    </xf>
    <xf numFmtId="176" fontId="19" fillId="2" borderId="4" xfId="1" applyNumberFormat="1" applyFont="1" applyFill="1" applyBorder="1" applyAlignment="1" applyProtection="1">
      <alignment horizontal="center" vertical="center"/>
      <protection locked="0"/>
    </xf>
    <xf numFmtId="176" fontId="19" fillId="2" borderId="16" xfId="1" applyNumberFormat="1" applyFont="1" applyFill="1" applyBorder="1" applyAlignment="1" applyProtection="1">
      <alignment horizontal="center" vertical="center"/>
      <protection locked="0"/>
    </xf>
    <xf numFmtId="176" fontId="19" fillId="3" borderId="14" xfId="1" applyNumberFormat="1" applyFont="1" applyFill="1" applyBorder="1" applyAlignment="1">
      <alignment horizontal="center" vertical="center"/>
    </xf>
    <xf numFmtId="176" fontId="19" fillId="3" borderId="2" xfId="1" applyNumberFormat="1" applyFont="1" applyFill="1" applyBorder="1" applyAlignment="1">
      <alignment horizontal="center" vertical="center"/>
    </xf>
    <xf numFmtId="176" fontId="19" fillId="3" borderId="3" xfId="1" applyNumberFormat="1" applyFont="1" applyFill="1" applyBorder="1" applyAlignment="1">
      <alignment horizontal="center" vertical="center"/>
    </xf>
    <xf numFmtId="176" fontId="19" fillId="3" borderId="19" xfId="1" applyNumberFormat="1" applyFont="1" applyFill="1" applyBorder="1" applyAlignment="1">
      <alignment horizontal="center" vertical="center"/>
    </xf>
    <xf numFmtId="176" fontId="19" fillId="3" borderId="20" xfId="1" applyNumberFormat="1" applyFont="1" applyFill="1" applyBorder="1" applyAlignment="1">
      <alignment horizontal="center" vertical="center"/>
    </xf>
    <xf numFmtId="176" fontId="19" fillId="3" borderId="21" xfId="1" applyNumberFormat="1" applyFont="1" applyFill="1" applyBorder="1" applyAlignment="1">
      <alignment horizontal="center" vertical="center"/>
    </xf>
    <xf numFmtId="178" fontId="19" fillId="3" borderId="14" xfId="2" applyNumberFormat="1" applyFont="1" applyFill="1" applyBorder="1" applyAlignment="1">
      <alignment horizontal="center" vertical="center"/>
    </xf>
    <xf numFmtId="178" fontId="19" fillId="3" borderId="2" xfId="2" applyNumberFormat="1" applyFont="1" applyFill="1" applyBorder="1" applyAlignment="1">
      <alignment horizontal="center" vertical="center"/>
    </xf>
    <xf numFmtId="178" fontId="19" fillId="3" borderId="3" xfId="2" applyNumberFormat="1" applyFont="1" applyFill="1" applyBorder="1" applyAlignment="1">
      <alignment horizontal="center" vertical="center"/>
    </xf>
    <xf numFmtId="179" fontId="19" fillId="3" borderId="14" xfId="2" applyNumberFormat="1" applyFont="1" applyFill="1" applyBorder="1" applyAlignment="1">
      <alignment horizontal="center" vertical="center"/>
    </xf>
    <xf numFmtId="179" fontId="19" fillId="3" borderId="2" xfId="2" applyNumberFormat="1" applyFont="1" applyFill="1" applyBorder="1" applyAlignment="1">
      <alignment horizontal="center" vertical="center"/>
    </xf>
    <xf numFmtId="179" fontId="19" fillId="3" borderId="3" xfId="2" applyNumberFormat="1" applyFont="1" applyFill="1" applyBorder="1" applyAlignment="1">
      <alignment horizontal="center" vertical="center"/>
    </xf>
    <xf numFmtId="176" fontId="19" fillId="3" borderId="26" xfId="1" applyNumberFormat="1" applyFont="1" applyFill="1" applyBorder="1" applyAlignment="1">
      <alignment horizontal="center" vertical="center"/>
    </xf>
    <xf numFmtId="176" fontId="19" fillId="3" borderId="27" xfId="1" applyNumberFormat="1" applyFont="1" applyFill="1" applyBorder="1" applyAlignment="1">
      <alignment horizontal="center" vertical="center"/>
    </xf>
    <xf numFmtId="176" fontId="19" fillId="3" borderId="17" xfId="1" applyNumberFormat="1" applyFont="1" applyFill="1" applyBorder="1" applyAlignment="1">
      <alignment horizontal="center" vertical="center"/>
    </xf>
    <xf numFmtId="0" fontId="9" fillId="0" borderId="32" xfId="1" quotePrefix="1" applyFont="1" applyBorder="1" applyAlignment="1">
      <alignment horizontal="center" vertical="center"/>
    </xf>
    <xf numFmtId="0" fontId="9" fillId="0" borderId="33" xfId="1" quotePrefix="1" applyFont="1" applyBorder="1" applyAlignment="1">
      <alignment horizontal="center" vertical="center"/>
    </xf>
    <xf numFmtId="176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21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5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0" xfId="1" applyNumberFormat="1" applyFont="1" applyFill="1" applyBorder="1" applyAlignment="1" applyProtection="1">
      <alignment horizontal="center" vertical="center" wrapText="1"/>
      <protection locked="0"/>
    </xf>
    <xf numFmtId="176" fontId="19" fillId="3" borderId="14" xfId="1" applyNumberFormat="1" applyFont="1" applyFill="1" applyBorder="1" applyAlignment="1" applyProtection="1">
      <alignment horizontal="center" vertical="center" wrapText="1"/>
      <protection locked="0"/>
    </xf>
    <xf numFmtId="176" fontId="19" fillId="3" borderId="2" xfId="1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quotePrefix="1" applyAlignment="1">
      <alignment horizontal="right" vertical="center" wrapText="1"/>
    </xf>
    <xf numFmtId="0" fontId="12" fillId="0" borderId="0" xfId="1" applyFont="1" applyBorder="1" applyAlignment="1">
      <alignment vertical="center" textRotation="255"/>
    </xf>
    <xf numFmtId="0" fontId="16" fillId="0" borderId="0" xfId="1" quotePrefix="1" applyFont="1" applyAlignment="1">
      <alignment horizontal="left" vertical="center"/>
    </xf>
    <xf numFmtId="176" fontId="9" fillId="0" borderId="29" xfId="1" applyNumberFormat="1" applyFont="1" applyFill="1" applyBorder="1">
      <alignment vertical="center"/>
    </xf>
    <xf numFmtId="176" fontId="9" fillId="0" borderId="22" xfId="1" applyNumberFormat="1" applyFont="1" applyFill="1" applyBorder="1">
      <alignment vertical="center"/>
    </xf>
    <xf numFmtId="176" fontId="9" fillId="0" borderId="36" xfId="1" applyNumberFormat="1" applyFont="1" applyFill="1" applyBorder="1">
      <alignment vertical="center"/>
    </xf>
    <xf numFmtId="177" fontId="9" fillId="0" borderId="36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76" fontId="15" fillId="0" borderId="0" xfId="1" applyNumberFormat="1" applyFont="1" applyFill="1">
      <alignment vertical="center"/>
    </xf>
    <xf numFmtId="0" fontId="15" fillId="0" borderId="0" xfId="1" applyFont="1" applyFill="1">
      <alignment vertical="center"/>
    </xf>
    <xf numFmtId="0" fontId="18" fillId="0" borderId="13" xfId="1" applyFont="1" applyFill="1" applyBorder="1">
      <alignment vertical="center"/>
    </xf>
    <xf numFmtId="176" fontId="2" fillId="0" borderId="0" xfId="1" applyNumberFormat="1" applyFont="1" applyFill="1">
      <alignment vertical="center"/>
    </xf>
    <xf numFmtId="0" fontId="3" fillId="0" borderId="0" xfId="1" quotePrefix="1" applyFont="1" applyFill="1" applyAlignment="1">
      <alignment vertical="center" wrapText="1"/>
    </xf>
    <xf numFmtId="0" fontId="3" fillId="0" borderId="22" xfId="1" quotePrefix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textRotation="255"/>
    </xf>
    <xf numFmtId="0" fontId="9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3" fillId="0" borderId="0" xfId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>
      <alignment vertical="center"/>
    </xf>
    <xf numFmtId="0" fontId="10" fillId="0" borderId="0" xfId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>
      <alignment vertical="center"/>
    </xf>
    <xf numFmtId="0" fontId="10" fillId="0" borderId="0" xfId="1" applyFont="1" applyFill="1">
      <alignment vertical="center"/>
    </xf>
    <xf numFmtId="176" fontId="9" fillId="0" borderId="37" xfId="1" applyNumberFormat="1" applyFont="1" applyFill="1" applyBorder="1">
      <alignment vertical="center"/>
    </xf>
    <xf numFmtId="0" fontId="9" fillId="0" borderId="7" xfId="1" quotePrefix="1" applyFont="1" applyBorder="1" applyAlignment="1">
      <alignment horizontal="center" vertical="center"/>
    </xf>
    <xf numFmtId="0" fontId="9" fillId="0" borderId="25" xfId="1" quotePrefix="1" applyFont="1" applyBorder="1" applyAlignment="1">
      <alignment horizontal="center" vertical="center"/>
    </xf>
    <xf numFmtId="176" fontId="21" fillId="3" borderId="14" xfId="1" applyNumberFormat="1" applyFont="1" applyFill="1" applyBorder="1" applyAlignment="1" applyProtection="1">
      <alignment horizontal="center" vertical="center" wrapText="1"/>
      <protection locked="0"/>
    </xf>
    <xf numFmtId="176" fontId="21" fillId="3" borderId="2" xfId="1" applyNumberFormat="1" applyFont="1" applyFill="1" applyBorder="1" applyAlignment="1" applyProtection="1">
      <alignment horizontal="center" vertical="center" wrapText="1"/>
      <protection locked="0"/>
    </xf>
    <xf numFmtId="176" fontId="21" fillId="3" borderId="3" xfId="1" applyNumberFormat="1" applyFont="1" applyFill="1" applyBorder="1" applyAlignment="1" applyProtection="1">
      <alignment horizontal="center" vertical="center" wrapText="1"/>
      <protection locked="0"/>
    </xf>
    <xf numFmtId="176" fontId="21" fillId="2" borderId="14" xfId="1" applyNumberFormat="1" applyFont="1" applyFill="1" applyBorder="1" applyAlignment="1" applyProtection="1">
      <alignment horizontal="center" vertical="center"/>
      <protection locked="0"/>
    </xf>
    <xf numFmtId="176" fontId="21" fillId="2" borderId="2" xfId="1" applyNumberFormat="1" applyFont="1" applyFill="1" applyBorder="1" applyAlignment="1" applyProtection="1">
      <alignment horizontal="center" vertical="center"/>
      <protection locked="0"/>
    </xf>
    <xf numFmtId="176" fontId="21" fillId="2" borderId="3" xfId="1" applyNumberFormat="1" applyFont="1" applyFill="1" applyBorder="1" applyAlignment="1" applyProtection="1">
      <alignment horizontal="center" vertical="center"/>
      <protection locked="0"/>
    </xf>
    <xf numFmtId="178" fontId="21" fillId="2" borderId="14" xfId="1" applyNumberFormat="1" applyFont="1" applyFill="1" applyBorder="1" applyAlignment="1" applyProtection="1">
      <alignment horizontal="center" vertical="center"/>
      <protection locked="0"/>
    </xf>
    <xf numFmtId="178" fontId="21" fillId="2" borderId="2" xfId="1" applyNumberFormat="1" applyFont="1" applyFill="1" applyBorder="1" applyAlignment="1" applyProtection="1">
      <alignment horizontal="center" vertical="center"/>
      <protection locked="0"/>
    </xf>
    <xf numFmtId="178" fontId="21" fillId="2" borderId="3" xfId="1" applyNumberFormat="1" applyFont="1" applyFill="1" applyBorder="1" applyAlignment="1" applyProtection="1">
      <alignment horizontal="center" vertical="center"/>
      <protection locked="0"/>
    </xf>
    <xf numFmtId="178" fontId="21" fillId="3" borderId="14" xfId="1" applyNumberFormat="1" applyFont="1" applyFill="1" applyBorder="1" applyAlignment="1">
      <alignment horizontal="center" vertical="center"/>
    </xf>
    <xf numFmtId="178" fontId="21" fillId="3" borderId="3" xfId="1" applyNumberFormat="1" applyFont="1" applyFill="1" applyBorder="1" applyAlignment="1">
      <alignment horizontal="center" vertical="center"/>
    </xf>
    <xf numFmtId="178" fontId="21" fillId="3" borderId="2" xfId="1" applyNumberFormat="1" applyFont="1" applyFill="1" applyBorder="1" applyAlignment="1">
      <alignment horizontal="center" vertical="center"/>
    </xf>
    <xf numFmtId="176" fontId="21" fillId="3" borderId="14" xfId="1" applyNumberFormat="1" applyFont="1" applyFill="1" applyBorder="1" applyAlignment="1" applyProtection="1">
      <alignment horizontal="center" vertical="center"/>
      <protection locked="0"/>
    </xf>
    <xf numFmtId="176" fontId="21" fillId="3" borderId="2" xfId="1" applyNumberFormat="1" applyFont="1" applyFill="1" applyBorder="1" applyAlignment="1" applyProtection="1">
      <alignment horizontal="center" vertical="center"/>
      <protection locked="0"/>
    </xf>
    <xf numFmtId="176" fontId="21" fillId="3" borderId="3" xfId="1" applyNumberFormat="1" applyFont="1" applyFill="1" applyBorder="1" applyAlignment="1" applyProtection="1">
      <alignment horizontal="center" vertical="center"/>
      <protection locked="0"/>
    </xf>
    <xf numFmtId="176" fontId="21" fillId="2" borderId="15" xfId="1" applyNumberFormat="1" applyFont="1" applyFill="1" applyBorder="1" applyAlignment="1" applyProtection="1">
      <alignment horizontal="center" vertical="center"/>
      <protection locked="0"/>
    </xf>
    <xf numFmtId="176" fontId="21" fillId="2" borderId="4" xfId="1" applyNumberFormat="1" applyFont="1" applyFill="1" applyBorder="1" applyAlignment="1" applyProtection="1">
      <alignment horizontal="center" vertical="center"/>
      <protection locked="0"/>
    </xf>
    <xf numFmtId="176" fontId="21" fillId="2" borderId="16" xfId="1" applyNumberFormat="1" applyFont="1" applyFill="1" applyBorder="1" applyAlignment="1" applyProtection="1">
      <alignment horizontal="center" vertical="center"/>
      <protection locked="0"/>
    </xf>
    <xf numFmtId="0" fontId="22" fillId="0" borderId="1" xfId="1" applyFont="1" applyBorder="1">
      <alignment vertical="center"/>
    </xf>
    <xf numFmtId="176" fontId="9" fillId="2" borderId="29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1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24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2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3" xfId="1" applyNumberFormat="1" applyFont="1" applyFill="1" applyBorder="1" applyAlignment="1" applyProtection="1">
      <alignment horizontal="center" vertical="center" wrapText="1"/>
      <protection locked="0"/>
    </xf>
    <xf numFmtId="176" fontId="21" fillId="3" borderId="44" xfId="1" applyNumberFormat="1" applyFont="1" applyFill="1" applyBorder="1" applyAlignment="1" applyProtection="1">
      <alignment horizontal="center" vertical="center" wrapText="1"/>
      <protection locked="0"/>
    </xf>
    <xf numFmtId="176" fontId="21" fillId="2" borderId="7" xfId="1" applyNumberFormat="1" applyFont="1" applyFill="1" applyBorder="1" applyAlignment="1" applyProtection="1">
      <alignment horizontal="center" vertical="center"/>
      <protection locked="0"/>
    </xf>
    <xf numFmtId="176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5" xfId="1" applyNumberFormat="1" applyFont="1" applyFill="1" applyBorder="1" applyAlignment="1" applyProtection="1">
      <alignment horizontal="center" vertical="center" wrapText="1"/>
      <protection locked="0"/>
    </xf>
    <xf numFmtId="176" fontId="19" fillId="2" borderId="7" xfId="1" applyNumberFormat="1" applyFont="1" applyFill="1" applyBorder="1" applyAlignment="1" applyProtection="1">
      <alignment horizontal="center" vertical="center"/>
      <protection locked="0"/>
    </xf>
    <xf numFmtId="176" fontId="19" fillId="3" borderId="4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6" xfId="1" quotePrefix="1" applyFont="1" applyBorder="1" applyAlignment="1">
      <alignment horizontal="left" vertical="center" wrapText="1"/>
    </xf>
    <xf numFmtId="0" fontId="9" fillId="0" borderId="8" xfId="1" quotePrefix="1" applyFont="1" applyBorder="1" applyAlignment="1">
      <alignment horizontal="left" vertical="center" wrapText="1"/>
    </xf>
    <xf numFmtId="0" fontId="9" fillId="0" borderId="5" xfId="1" quotePrefix="1" applyFont="1" applyBorder="1" applyAlignment="1">
      <alignment horizontal="left" vertical="center" wrapText="1"/>
    </xf>
    <xf numFmtId="0" fontId="9" fillId="0" borderId="7" xfId="1" quotePrefix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28" xfId="1" quotePrefix="1" applyFont="1" applyBorder="1" applyAlignment="1">
      <alignment horizontal="left" vertical="center" wrapText="1"/>
    </xf>
    <xf numFmtId="0" fontId="9" fillId="0" borderId="25" xfId="1" quotePrefix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2" fillId="0" borderId="11" xfId="1" quotePrefix="1" applyFont="1" applyBorder="1" applyAlignment="1">
      <alignment horizontal="center" vertical="center" wrapText="1"/>
    </xf>
    <xf numFmtId="0" fontId="12" fillId="0" borderId="9" xfId="1" quotePrefix="1" applyFont="1" applyBorder="1" applyAlignment="1">
      <alignment horizontal="center" vertical="center" wrapText="1"/>
    </xf>
    <xf numFmtId="0" fontId="12" fillId="0" borderId="10" xfId="1" quotePrefix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11" xfId="1" quotePrefix="1" applyFont="1" applyBorder="1" applyAlignment="1">
      <alignment horizontal="center" vertical="center"/>
    </xf>
    <xf numFmtId="0" fontId="9" fillId="0" borderId="22" xfId="1" quotePrefix="1" applyFont="1" applyBorder="1" applyAlignment="1">
      <alignment horizontal="center" vertical="center"/>
    </xf>
    <xf numFmtId="0" fontId="9" fillId="0" borderId="29" xfId="1" quotePrefix="1" applyFont="1" applyBorder="1" applyAlignment="1">
      <alignment horizontal="center" vertical="center"/>
    </xf>
    <xf numFmtId="0" fontId="9" fillId="0" borderId="38" xfId="1" quotePrefix="1" applyFont="1" applyBorder="1" applyAlignment="1">
      <alignment horizontal="center" vertical="center"/>
    </xf>
    <xf numFmtId="0" fontId="9" fillId="0" borderId="39" xfId="1" quotePrefix="1" applyFont="1" applyBorder="1" applyAlignment="1">
      <alignment horizontal="center" vertical="center"/>
    </xf>
    <xf numFmtId="0" fontId="9" fillId="0" borderId="40" xfId="1" quotePrefix="1" applyFont="1" applyBorder="1" applyAlignment="1">
      <alignment horizontal="center" vertical="center"/>
    </xf>
  </cellXfs>
  <cellStyles count="3">
    <cellStyle name="パーセント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4"/>
  <sheetViews>
    <sheetView showGridLines="0" tabSelected="1" view="pageBreakPreview" zoomScale="115" zoomScaleNormal="115" zoomScaleSheetLayoutView="115" workbookViewId="0">
      <selection activeCell="L24" sqref="L24"/>
    </sheetView>
  </sheetViews>
  <sheetFormatPr defaultRowHeight="13.5"/>
  <cols>
    <col min="1" max="2" width="5.375" style="5" customWidth="1"/>
    <col min="3" max="3" width="20.25" style="12" customWidth="1"/>
    <col min="4" max="4" width="9.25" style="5" customWidth="1"/>
    <col min="5" max="5" width="17.625" style="12" customWidth="1"/>
    <col min="6" max="7" width="17.625" style="6" customWidth="1"/>
    <col min="8" max="8" width="17.625" style="5" customWidth="1"/>
    <col min="9" max="9" width="16" style="115" customWidth="1"/>
    <col min="10" max="10" width="7.875" style="6" customWidth="1"/>
    <col min="11" max="11" width="7.875" style="5" customWidth="1"/>
    <col min="12" max="12" width="30.75" style="5" customWidth="1"/>
    <col min="13" max="13" width="24.75" style="5" customWidth="1"/>
    <col min="14" max="14" width="24.125" style="5" customWidth="1"/>
    <col min="15" max="15" width="33.375" style="5" customWidth="1"/>
    <col min="16" max="16" width="11.625" style="5" customWidth="1"/>
    <col min="17" max="249" width="9" style="5"/>
    <col min="250" max="250" width="11" style="5" customWidth="1"/>
    <col min="251" max="254" width="9" style="5"/>
    <col min="255" max="255" width="11.875" style="5" customWidth="1"/>
    <col min="256" max="257" width="6.25" style="5" customWidth="1"/>
    <col min="258" max="258" width="13.375" style="5" customWidth="1"/>
    <col min="259" max="260" width="6" style="5" customWidth="1"/>
    <col min="261" max="261" width="13" style="5" customWidth="1"/>
    <col min="262" max="263" width="5.125" style="5" customWidth="1"/>
    <col min="264" max="264" width="10.625" style="5" customWidth="1"/>
    <col min="265" max="265" width="14.875" style="5" customWidth="1"/>
    <col min="266" max="266" width="19.25" style="5" customWidth="1"/>
    <col min="267" max="267" width="1" style="5" customWidth="1"/>
    <col min="268" max="505" width="9" style="5"/>
    <col min="506" max="506" width="11" style="5" customWidth="1"/>
    <col min="507" max="510" width="9" style="5"/>
    <col min="511" max="511" width="11.875" style="5" customWidth="1"/>
    <col min="512" max="513" width="6.25" style="5" customWidth="1"/>
    <col min="514" max="514" width="13.375" style="5" customWidth="1"/>
    <col min="515" max="516" width="6" style="5" customWidth="1"/>
    <col min="517" max="517" width="13" style="5" customWidth="1"/>
    <col min="518" max="519" width="5.125" style="5" customWidth="1"/>
    <col min="520" max="520" width="10.625" style="5" customWidth="1"/>
    <col min="521" max="521" width="14.875" style="5" customWidth="1"/>
    <col min="522" max="522" width="19.25" style="5" customWidth="1"/>
    <col min="523" max="523" width="1" style="5" customWidth="1"/>
    <col min="524" max="761" width="9" style="5"/>
    <col min="762" max="762" width="11" style="5" customWidth="1"/>
    <col min="763" max="766" width="9" style="5"/>
    <col min="767" max="767" width="11.875" style="5" customWidth="1"/>
    <col min="768" max="769" width="6.25" style="5" customWidth="1"/>
    <col min="770" max="770" width="13.375" style="5" customWidth="1"/>
    <col min="771" max="772" width="6" style="5" customWidth="1"/>
    <col min="773" max="773" width="13" style="5" customWidth="1"/>
    <col min="774" max="775" width="5.125" style="5" customWidth="1"/>
    <col min="776" max="776" width="10.625" style="5" customWidth="1"/>
    <col min="777" max="777" width="14.875" style="5" customWidth="1"/>
    <col min="778" max="778" width="19.25" style="5" customWidth="1"/>
    <col min="779" max="779" width="1" style="5" customWidth="1"/>
    <col min="780" max="1017" width="9" style="5"/>
    <col min="1018" max="1018" width="11" style="5" customWidth="1"/>
    <col min="1019" max="1022" width="9" style="5"/>
    <col min="1023" max="1023" width="11.875" style="5" customWidth="1"/>
    <col min="1024" max="1025" width="6.25" style="5" customWidth="1"/>
    <col min="1026" max="1026" width="13.375" style="5" customWidth="1"/>
    <col min="1027" max="1028" width="6" style="5" customWidth="1"/>
    <col min="1029" max="1029" width="13" style="5" customWidth="1"/>
    <col min="1030" max="1031" width="5.125" style="5" customWidth="1"/>
    <col min="1032" max="1032" width="10.625" style="5" customWidth="1"/>
    <col min="1033" max="1033" width="14.875" style="5" customWidth="1"/>
    <col min="1034" max="1034" width="19.25" style="5" customWidth="1"/>
    <col min="1035" max="1035" width="1" style="5" customWidth="1"/>
    <col min="1036" max="1273" width="9" style="5"/>
    <col min="1274" max="1274" width="11" style="5" customWidth="1"/>
    <col min="1275" max="1278" width="9" style="5"/>
    <col min="1279" max="1279" width="11.875" style="5" customWidth="1"/>
    <col min="1280" max="1281" width="6.25" style="5" customWidth="1"/>
    <col min="1282" max="1282" width="13.375" style="5" customWidth="1"/>
    <col min="1283" max="1284" width="6" style="5" customWidth="1"/>
    <col min="1285" max="1285" width="13" style="5" customWidth="1"/>
    <col min="1286" max="1287" width="5.125" style="5" customWidth="1"/>
    <col min="1288" max="1288" width="10.625" style="5" customWidth="1"/>
    <col min="1289" max="1289" width="14.875" style="5" customWidth="1"/>
    <col min="1290" max="1290" width="19.25" style="5" customWidth="1"/>
    <col min="1291" max="1291" width="1" style="5" customWidth="1"/>
    <col min="1292" max="1529" width="9" style="5"/>
    <col min="1530" max="1530" width="11" style="5" customWidth="1"/>
    <col min="1531" max="1534" width="9" style="5"/>
    <col min="1535" max="1535" width="11.875" style="5" customWidth="1"/>
    <col min="1536" max="1537" width="6.25" style="5" customWidth="1"/>
    <col min="1538" max="1538" width="13.375" style="5" customWidth="1"/>
    <col min="1539" max="1540" width="6" style="5" customWidth="1"/>
    <col min="1541" max="1541" width="13" style="5" customWidth="1"/>
    <col min="1542" max="1543" width="5.125" style="5" customWidth="1"/>
    <col min="1544" max="1544" width="10.625" style="5" customWidth="1"/>
    <col min="1545" max="1545" width="14.875" style="5" customWidth="1"/>
    <col min="1546" max="1546" width="19.25" style="5" customWidth="1"/>
    <col min="1547" max="1547" width="1" style="5" customWidth="1"/>
    <col min="1548" max="1785" width="9" style="5"/>
    <col min="1786" max="1786" width="11" style="5" customWidth="1"/>
    <col min="1787" max="1790" width="9" style="5"/>
    <col min="1791" max="1791" width="11.875" style="5" customWidth="1"/>
    <col min="1792" max="1793" width="6.25" style="5" customWidth="1"/>
    <col min="1794" max="1794" width="13.375" style="5" customWidth="1"/>
    <col min="1795" max="1796" width="6" style="5" customWidth="1"/>
    <col min="1797" max="1797" width="13" style="5" customWidth="1"/>
    <col min="1798" max="1799" width="5.125" style="5" customWidth="1"/>
    <col min="1800" max="1800" width="10.625" style="5" customWidth="1"/>
    <col min="1801" max="1801" width="14.875" style="5" customWidth="1"/>
    <col min="1802" max="1802" width="19.25" style="5" customWidth="1"/>
    <col min="1803" max="1803" width="1" style="5" customWidth="1"/>
    <col min="1804" max="2041" width="9" style="5"/>
    <col min="2042" max="2042" width="11" style="5" customWidth="1"/>
    <col min="2043" max="2046" width="9" style="5"/>
    <col min="2047" max="2047" width="11.875" style="5" customWidth="1"/>
    <col min="2048" max="2049" width="6.25" style="5" customWidth="1"/>
    <col min="2050" max="2050" width="13.375" style="5" customWidth="1"/>
    <col min="2051" max="2052" width="6" style="5" customWidth="1"/>
    <col min="2053" max="2053" width="13" style="5" customWidth="1"/>
    <col min="2054" max="2055" width="5.125" style="5" customWidth="1"/>
    <col min="2056" max="2056" width="10.625" style="5" customWidth="1"/>
    <col min="2057" max="2057" width="14.875" style="5" customWidth="1"/>
    <col min="2058" max="2058" width="19.25" style="5" customWidth="1"/>
    <col min="2059" max="2059" width="1" style="5" customWidth="1"/>
    <col min="2060" max="2297" width="9" style="5"/>
    <col min="2298" max="2298" width="11" style="5" customWidth="1"/>
    <col min="2299" max="2302" width="9" style="5"/>
    <col min="2303" max="2303" width="11.875" style="5" customWidth="1"/>
    <col min="2304" max="2305" width="6.25" style="5" customWidth="1"/>
    <col min="2306" max="2306" width="13.375" style="5" customWidth="1"/>
    <col min="2307" max="2308" width="6" style="5" customWidth="1"/>
    <col min="2309" max="2309" width="13" style="5" customWidth="1"/>
    <col min="2310" max="2311" width="5.125" style="5" customWidth="1"/>
    <col min="2312" max="2312" width="10.625" style="5" customWidth="1"/>
    <col min="2313" max="2313" width="14.875" style="5" customWidth="1"/>
    <col min="2314" max="2314" width="19.25" style="5" customWidth="1"/>
    <col min="2315" max="2315" width="1" style="5" customWidth="1"/>
    <col min="2316" max="2553" width="9" style="5"/>
    <col min="2554" max="2554" width="11" style="5" customWidth="1"/>
    <col min="2555" max="2558" width="9" style="5"/>
    <col min="2559" max="2559" width="11.875" style="5" customWidth="1"/>
    <col min="2560" max="2561" width="6.25" style="5" customWidth="1"/>
    <col min="2562" max="2562" width="13.375" style="5" customWidth="1"/>
    <col min="2563" max="2564" width="6" style="5" customWidth="1"/>
    <col min="2565" max="2565" width="13" style="5" customWidth="1"/>
    <col min="2566" max="2567" width="5.125" style="5" customWidth="1"/>
    <col min="2568" max="2568" width="10.625" style="5" customWidth="1"/>
    <col min="2569" max="2569" width="14.875" style="5" customWidth="1"/>
    <col min="2570" max="2570" width="19.25" style="5" customWidth="1"/>
    <col min="2571" max="2571" width="1" style="5" customWidth="1"/>
    <col min="2572" max="2809" width="9" style="5"/>
    <col min="2810" max="2810" width="11" style="5" customWidth="1"/>
    <col min="2811" max="2814" width="9" style="5"/>
    <col min="2815" max="2815" width="11.875" style="5" customWidth="1"/>
    <col min="2816" max="2817" width="6.25" style="5" customWidth="1"/>
    <col min="2818" max="2818" width="13.375" style="5" customWidth="1"/>
    <col min="2819" max="2820" width="6" style="5" customWidth="1"/>
    <col min="2821" max="2821" width="13" style="5" customWidth="1"/>
    <col min="2822" max="2823" width="5.125" style="5" customWidth="1"/>
    <col min="2824" max="2824" width="10.625" style="5" customWidth="1"/>
    <col min="2825" max="2825" width="14.875" style="5" customWidth="1"/>
    <col min="2826" max="2826" width="19.25" style="5" customWidth="1"/>
    <col min="2827" max="2827" width="1" style="5" customWidth="1"/>
    <col min="2828" max="3065" width="9" style="5"/>
    <col min="3066" max="3066" width="11" style="5" customWidth="1"/>
    <col min="3067" max="3070" width="9" style="5"/>
    <col min="3071" max="3071" width="11.875" style="5" customWidth="1"/>
    <col min="3072" max="3073" width="6.25" style="5" customWidth="1"/>
    <col min="3074" max="3074" width="13.375" style="5" customWidth="1"/>
    <col min="3075" max="3076" width="6" style="5" customWidth="1"/>
    <col min="3077" max="3077" width="13" style="5" customWidth="1"/>
    <col min="3078" max="3079" width="5.125" style="5" customWidth="1"/>
    <col min="3080" max="3080" width="10.625" style="5" customWidth="1"/>
    <col min="3081" max="3081" width="14.875" style="5" customWidth="1"/>
    <col min="3082" max="3082" width="19.25" style="5" customWidth="1"/>
    <col min="3083" max="3083" width="1" style="5" customWidth="1"/>
    <col min="3084" max="3321" width="9" style="5"/>
    <col min="3322" max="3322" width="11" style="5" customWidth="1"/>
    <col min="3323" max="3326" width="9" style="5"/>
    <col min="3327" max="3327" width="11.875" style="5" customWidth="1"/>
    <col min="3328" max="3329" width="6.25" style="5" customWidth="1"/>
    <col min="3330" max="3330" width="13.375" style="5" customWidth="1"/>
    <col min="3331" max="3332" width="6" style="5" customWidth="1"/>
    <col min="3333" max="3333" width="13" style="5" customWidth="1"/>
    <col min="3334" max="3335" width="5.125" style="5" customWidth="1"/>
    <col min="3336" max="3336" width="10.625" style="5" customWidth="1"/>
    <col min="3337" max="3337" width="14.875" style="5" customWidth="1"/>
    <col min="3338" max="3338" width="19.25" style="5" customWidth="1"/>
    <col min="3339" max="3339" width="1" style="5" customWidth="1"/>
    <col min="3340" max="3577" width="9" style="5"/>
    <col min="3578" max="3578" width="11" style="5" customWidth="1"/>
    <col min="3579" max="3582" width="9" style="5"/>
    <col min="3583" max="3583" width="11.875" style="5" customWidth="1"/>
    <col min="3584" max="3585" width="6.25" style="5" customWidth="1"/>
    <col min="3586" max="3586" width="13.375" style="5" customWidth="1"/>
    <col min="3587" max="3588" width="6" style="5" customWidth="1"/>
    <col min="3589" max="3589" width="13" style="5" customWidth="1"/>
    <col min="3590" max="3591" width="5.125" style="5" customWidth="1"/>
    <col min="3592" max="3592" width="10.625" style="5" customWidth="1"/>
    <col min="3593" max="3593" width="14.875" style="5" customWidth="1"/>
    <col min="3594" max="3594" width="19.25" style="5" customWidth="1"/>
    <col min="3595" max="3595" width="1" style="5" customWidth="1"/>
    <col min="3596" max="3833" width="9" style="5"/>
    <col min="3834" max="3834" width="11" style="5" customWidth="1"/>
    <col min="3835" max="3838" width="9" style="5"/>
    <col min="3839" max="3839" width="11.875" style="5" customWidth="1"/>
    <col min="3840" max="3841" width="6.25" style="5" customWidth="1"/>
    <col min="3842" max="3842" width="13.375" style="5" customWidth="1"/>
    <col min="3843" max="3844" width="6" style="5" customWidth="1"/>
    <col min="3845" max="3845" width="13" style="5" customWidth="1"/>
    <col min="3846" max="3847" width="5.125" style="5" customWidth="1"/>
    <col min="3848" max="3848" width="10.625" style="5" customWidth="1"/>
    <col min="3849" max="3849" width="14.875" style="5" customWidth="1"/>
    <col min="3850" max="3850" width="19.25" style="5" customWidth="1"/>
    <col min="3851" max="3851" width="1" style="5" customWidth="1"/>
    <col min="3852" max="4089" width="9" style="5"/>
    <col min="4090" max="4090" width="11" style="5" customWidth="1"/>
    <col min="4091" max="4094" width="9" style="5"/>
    <col min="4095" max="4095" width="11.875" style="5" customWidth="1"/>
    <col min="4096" max="4097" width="6.25" style="5" customWidth="1"/>
    <col min="4098" max="4098" width="13.375" style="5" customWidth="1"/>
    <col min="4099" max="4100" width="6" style="5" customWidth="1"/>
    <col min="4101" max="4101" width="13" style="5" customWidth="1"/>
    <col min="4102" max="4103" width="5.125" style="5" customWidth="1"/>
    <col min="4104" max="4104" width="10.625" style="5" customWidth="1"/>
    <col min="4105" max="4105" width="14.875" style="5" customWidth="1"/>
    <col min="4106" max="4106" width="19.25" style="5" customWidth="1"/>
    <col min="4107" max="4107" width="1" style="5" customWidth="1"/>
    <col min="4108" max="4345" width="9" style="5"/>
    <col min="4346" max="4346" width="11" style="5" customWidth="1"/>
    <col min="4347" max="4350" width="9" style="5"/>
    <col min="4351" max="4351" width="11.875" style="5" customWidth="1"/>
    <col min="4352" max="4353" width="6.25" style="5" customWidth="1"/>
    <col min="4354" max="4354" width="13.375" style="5" customWidth="1"/>
    <col min="4355" max="4356" width="6" style="5" customWidth="1"/>
    <col min="4357" max="4357" width="13" style="5" customWidth="1"/>
    <col min="4358" max="4359" width="5.125" style="5" customWidth="1"/>
    <col min="4360" max="4360" width="10.625" style="5" customWidth="1"/>
    <col min="4361" max="4361" width="14.875" style="5" customWidth="1"/>
    <col min="4362" max="4362" width="19.25" style="5" customWidth="1"/>
    <col min="4363" max="4363" width="1" style="5" customWidth="1"/>
    <col min="4364" max="4601" width="9" style="5"/>
    <col min="4602" max="4602" width="11" style="5" customWidth="1"/>
    <col min="4603" max="4606" width="9" style="5"/>
    <col min="4607" max="4607" width="11.875" style="5" customWidth="1"/>
    <col min="4608" max="4609" width="6.25" style="5" customWidth="1"/>
    <col min="4610" max="4610" width="13.375" style="5" customWidth="1"/>
    <col min="4611" max="4612" width="6" style="5" customWidth="1"/>
    <col min="4613" max="4613" width="13" style="5" customWidth="1"/>
    <col min="4614" max="4615" width="5.125" style="5" customWidth="1"/>
    <col min="4616" max="4616" width="10.625" style="5" customWidth="1"/>
    <col min="4617" max="4617" width="14.875" style="5" customWidth="1"/>
    <col min="4618" max="4618" width="19.25" style="5" customWidth="1"/>
    <col min="4619" max="4619" width="1" style="5" customWidth="1"/>
    <col min="4620" max="4857" width="9" style="5"/>
    <col min="4858" max="4858" width="11" style="5" customWidth="1"/>
    <col min="4859" max="4862" width="9" style="5"/>
    <col min="4863" max="4863" width="11.875" style="5" customWidth="1"/>
    <col min="4864" max="4865" width="6.25" style="5" customWidth="1"/>
    <col min="4866" max="4866" width="13.375" style="5" customWidth="1"/>
    <col min="4867" max="4868" width="6" style="5" customWidth="1"/>
    <col min="4869" max="4869" width="13" style="5" customWidth="1"/>
    <col min="4870" max="4871" width="5.125" style="5" customWidth="1"/>
    <col min="4872" max="4872" width="10.625" style="5" customWidth="1"/>
    <col min="4873" max="4873" width="14.875" style="5" customWidth="1"/>
    <col min="4874" max="4874" width="19.25" style="5" customWidth="1"/>
    <col min="4875" max="4875" width="1" style="5" customWidth="1"/>
    <col min="4876" max="5113" width="9" style="5"/>
    <col min="5114" max="5114" width="11" style="5" customWidth="1"/>
    <col min="5115" max="5118" width="9" style="5"/>
    <col min="5119" max="5119" width="11.875" style="5" customWidth="1"/>
    <col min="5120" max="5121" width="6.25" style="5" customWidth="1"/>
    <col min="5122" max="5122" width="13.375" style="5" customWidth="1"/>
    <col min="5123" max="5124" width="6" style="5" customWidth="1"/>
    <col min="5125" max="5125" width="13" style="5" customWidth="1"/>
    <col min="5126" max="5127" width="5.125" style="5" customWidth="1"/>
    <col min="5128" max="5128" width="10.625" style="5" customWidth="1"/>
    <col min="5129" max="5129" width="14.875" style="5" customWidth="1"/>
    <col min="5130" max="5130" width="19.25" style="5" customWidth="1"/>
    <col min="5131" max="5131" width="1" style="5" customWidth="1"/>
    <col min="5132" max="5369" width="9" style="5"/>
    <col min="5370" max="5370" width="11" style="5" customWidth="1"/>
    <col min="5371" max="5374" width="9" style="5"/>
    <col min="5375" max="5375" width="11.875" style="5" customWidth="1"/>
    <col min="5376" max="5377" width="6.25" style="5" customWidth="1"/>
    <col min="5378" max="5378" width="13.375" style="5" customWidth="1"/>
    <col min="5379" max="5380" width="6" style="5" customWidth="1"/>
    <col min="5381" max="5381" width="13" style="5" customWidth="1"/>
    <col min="5382" max="5383" width="5.125" style="5" customWidth="1"/>
    <col min="5384" max="5384" width="10.625" style="5" customWidth="1"/>
    <col min="5385" max="5385" width="14.875" style="5" customWidth="1"/>
    <col min="5386" max="5386" width="19.25" style="5" customWidth="1"/>
    <col min="5387" max="5387" width="1" style="5" customWidth="1"/>
    <col min="5388" max="5625" width="9" style="5"/>
    <col min="5626" max="5626" width="11" style="5" customWidth="1"/>
    <col min="5627" max="5630" width="9" style="5"/>
    <col min="5631" max="5631" width="11.875" style="5" customWidth="1"/>
    <col min="5632" max="5633" width="6.25" style="5" customWidth="1"/>
    <col min="5634" max="5634" width="13.375" style="5" customWidth="1"/>
    <col min="5635" max="5636" width="6" style="5" customWidth="1"/>
    <col min="5637" max="5637" width="13" style="5" customWidth="1"/>
    <col min="5638" max="5639" width="5.125" style="5" customWidth="1"/>
    <col min="5640" max="5640" width="10.625" style="5" customWidth="1"/>
    <col min="5641" max="5641" width="14.875" style="5" customWidth="1"/>
    <col min="5642" max="5642" width="19.25" style="5" customWidth="1"/>
    <col min="5643" max="5643" width="1" style="5" customWidth="1"/>
    <col min="5644" max="5881" width="9" style="5"/>
    <col min="5882" max="5882" width="11" style="5" customWidth="1"/>
    <col min="5883" max="5886" width="9" style="5"/>
    <col min="5887" max="5887" width="11.875" style="5" customWidth="1"/>
    <col min="5888" max="5889" width="6.25" style="5" customWidth="1"/>
    <col min="5890" max="5890" width="13.375" style="5" customWidth="1"/>
    <col min="5891" max="5892" width="6" style="5" customWidth="1"/>
    <col min="5893" max="5893" width="13" style="5" customWidth="1"/>
    <col min="5894" max="5895" width="5.125" style="5" customWidth="1"/>
    <col min="5896" max="5896" width="10.625" style="5" customWidth="1"/>
    <col min="5897" max="5897" width="14.875" style="5" customWidth="1"/>
    <col min="5898" max="5898" width="19.25" style="5" customWidth="1"/>
    <col min="5899" max="5899" width="1" style="5" customWidth="1"/>
    <col min="5900" max="6137" width="9" style="5"/>
    <col min="6138" max="6138" width="11" style="5" customWidth="1"/>
    <col min="6139" max="6142" width="9" style="5"/>
    <col min="6143" max="6143" width="11.875" style="5" customWidth="1"/>
    <col min="6144" max="6145" width="6.25" style="5" customWidth="1"/>
    <col min="6146" max="6146" width="13.375" style="5" customWidth="1"/>
    <col min="6147" max="6148" width="6" style="5" customWidth="1"/>
    <col min="6149" max="6149" width="13" style="5" customWidth="1"/>
    <col min="6150" max="6151" width="5.125" style="5" customWidth="1"/>
    <col min="6152" max="6152" width="10.625" style="5" customWidth="1"/>
    <col min="6153" max="6153" width="14.875" style="5" customWidth="1"/>
    <col min="6154" max="6154" width="19.25" style="5" customWidth="1"/>
    <col min="6155" max="6155" width="1" style="5" customWidth="1"/>
    <col min="6156" max="6393" width="9" style="5"/>
    <col min="6394" max="6394" width="11" style="5" customWidth="1"/>
    <col min="6395" max="6398" width="9" style="5"/>
    <col min="6399" max="6399" width="11.875" style="5" customWidth="1"/>
    <col min="6400" max="6401" width="6.25" style="5" customWidth="1"/>
    <col min="6402" max="6402" width="13.375" style="5" customWidth="1"/>
    <col min="6403" max="6404" width="6" style="5" customWidth="1"/>
    <col min="6405" max="6405" width="13" style="5" customWidth="1"/>
    <col min="6406" max="6407" width="5.125" style="5" customWidth="1"/>
    <col min="6408" max="6408" width="10.625" style="5" customWidth="1"/>
    <col min="6409" max="6409" width="14.875" style="5" customWidth="1"/>
    <col min="6410" max="6410" width="19.25" style="5" customWidth="1"/>
    <col min="6411" max="6411" width="1" style="5" customWidth="1"/>
    <col min="6412" max="6649" width="9" style="5"/>
    <col min="6650" max="6650" width="11" style="5" customWidth="1"/>
    <col min="6651" max="6654" width="9" style="5"/>
    <col min="6655" max="6655" width="11.875" style="5" customWidth="1"/>
    <col min="6656" max="6657" width="6.25" style="5" customWidth="1"/>
    <col min="6658" max="6658" width="13.375" style="5" customWidth="1"/>
    <col min="6659" max="6660" width="6" style="5" customWidth="1"/>
    <col min="6661" max="6661" width="13" style="5" customWidth="1"/>
    <col min="6662" max="6663" width="5.125" style="5" customWidth="1"/>
    <col min="6664" max="6664" width="10.625" style="5" customWidth="1"/>
    <col min="6665" max="6665" width="14.875" style="5" customWidth="1"/>
    <col min="6666" max="6666" width="19.25" style="5" customWidth="1"/>
    <col min="6667" max="6667" width="1" style="5" customWidth="1"/>
    <col min="6668" max="6905" width="9" style="5"/>
    <col min="6906" max="6906" width="11" style="5" customWidth="1"/>
    <col min="6907" max="6910" width="9" style="5"/>
    <col min="6911" max="6911" width="11.875" style="5" customWidth="1"/>
    <col min="6912" max="6913" width="6.25" style="5" customWidth="1"/>
    <col min="6914" max="6914" width="13.375" style="5" customWidth="1"/>
    <col min="6915" max="6916" width="6" style="5" customWidth="1"/>
    <col min="6917" max="6917" width="13" style="5" customWidth="1"/>
    <col min="6918" max="6919" width="5.125" style="5" customWidth="1"/>
    <col min="6920" max="6920" width="10.625" style="5" customWidth="1"/>
    <col min="6921" max="6921" width="14.875" style="5" customWidth="1"/>
    <col min="6922" max="6922" width="19.25" style="5" customWidth="1"/>
    <col min="6923" max="6923" width="1" style="5" customWidth="1"/>
    <col min="6924" max="7161" width="9" style="5"/>
    <col min="7162" max="7162" width="11" style="5" customWidth="1"/>
    <col min="7163" max="7166" width="9" style="5"/>
    <col min="7167" max="7167" width="11.875" style="5" customWidth="1"/>
    <col min="7168" max="7169" width="6.25" style="5" customWidth="1"/>
    <col min="7170" max="7170" width="13.375" style="5" customWidth="1"/>
    <col min="7171" max="7172" width="6" style="5" customWidth="1"/>
    <col min="7173" max="7173" width="13" style="5" customWidth="1"/>
    <col min="7174" max="7175" width="5.125" style="5" customWidth="1"/>
    <col min="7176" max="7176" width="10.625" style="5" customWidth="1"/>
    <col min="7177" max="7177" width="14.875" style="5" customWidth="1"/>
    <col min="7178" max="7178" width="19.25" style="5" customWidth="1"/>
    <col min="7179" max="7179" width="1" style="5" customWidth="1"/>
    <col min="7180" max="7417" width="9" style="5"/>
    <col min="7418" max="7418" width="11" style="5" customWidth="1"/>
    <col min="7419" max="7422" width="9" style="5"/>
    <col min="7423" max="7423" width="11.875" style="5" customWidth="1"/>
    <col min="7424" max="7425" width="6.25" style="5" customWidth="1"/>
    <col min="7426" max="7426" width="13.375" style="5" customWidth="1"/>
    <col min="7427" max="7428" width="6" style="5" customWidth="1"/>
    <col min="7429" max="7429" width="13" style="5" customWidth="1"/>
    <col min="7430" max="7431" width="5.125" style="5" customWidth="1"/>
    <col min="7432" max="7432" width="10.625" style="5" customWidth="1"/>
    <col min="7433" max="7433" width="14.875" style="5" customWidth="1"/>
    <col min="7434" max="7434" width="19.25" style="5" customWidth="1"/>
    <col min="7435" max="7435" width="1" style="5" customWidth="1"/>
    <col min="7436" max="7673" width="9" style="5"/>
    <col min="7674" max="7674" width="11" style="5" customWidth="1"/>
    <col min="7675" max="7678" width="9" style="5"/>
    <col min="7679" max="7679" width="11.875" style="5" customWidth="1"/>
    <col min="7680" max="7681" width="6.25" style="5" customWidth="1"/>
    <col min="7682" max="7682" width="13.375" style="5" customWidth="1"/>
    <col min="7683" max="7684" width="6" style="5" customWidth="1"/>
    <col min="7685" max="7685" width="13" style="5" customWidth="1"/>
    <col min="7686" max="7687" width="5.125" style="5" customWidth="1"/>
    <col min="7688" max="7688" width="10.625" style="5" customWidth="1"/>
    <col min="7689" max="7689" width="14.875" style="5" customWidth="1"/>
    <col min="7690" max="7690" width="19.25" style="5" customWidth="1"/>
    <col min="7691" max="7691" width="1" style="5" customWidth="1"/>
    <col min="7692" max="7929" width="9" style="5"/>
    <col min="7930" max="7930" width="11" style="5" customWidth="1"/>
    <col min="7931" max="7934" width="9" style="5"/>
    <col min="7935" max="7935" width="11.875" style="5" customWidth="1"/>
    <col min="7936" max="7937" width="6.25" style="5" customWidth="1"/>
    <col min="7938" max="7938" width="13.375" style="5" customWidth="1"/>
    <col min="7939" max="7940" width="6" style="5" customWidth="1"/>
    <col min="7941" max="7941" width="13" style="5" customWidth="1"/>
    <col min="7942" max="7943" width="5.125" style="5" customWidth="1"/>
    <col min="7944" max="7944" width="10.625" style="5" customWidth="1"/>
    <col min="7945" max="7945" width="14.875" style="5" customWidth="1"/>
    <col min="7946" max="7946" width="19.25" style="5" customWidth="1"/>
    <col min="7947" max="7947" width="1" style="5" customWidth="1"/>
    <col min="7948" max="8185" width="9" style="5"/>
    <col min="8186" max="8186" width="11" style="5" customWidth="1"/>
    <col min="8187" max="8190" width="9" style="5"/>
    <col min="8191" max="8191" width="11.875" style="5" customWidth="1"/>
    <col min="8192" max="8193" width="6.25" style="5" customWidth="1"/>
    <col min="8194" max="8194" width="13.375" style="5" customWidth="1"/>
    <col min="8195" max="8196" width="6" style="5" customWidth="1"/>
    <col min="8197" max="8197" width="13" style="5" customWidth="1"/>
    <col min="8198" max="8199" width="5.125" style="5" customWidth="1"/>
    <col min="8200" max="8200" width="10.625" style="5" customWidth="1"/>
    <col min="8201" max="8201" width="14.875" style="5" customWidth="1"/>
    <col min="8202" max="8202" width="19.25" style="5" customWidth="1"/>
    <col min="8203" max="8203" width="1" style="5" customWidth="1"/>
    <col min="8204" max="8441" width="9" style="5"/>
    <col min="8442" max="8442" width="11" style="5" customWidth="1"/>
    <col min="8443" max="8446" width="9" style="5"/>
    <col min="8447" max="8447" width="11.875" style="5" customWidth="1"/>
    <col min="8448" max="8449" width="6.25" style="5" customWidth="1"/>
    <col min="8450" max="8450" width="13.375" style="5" customWidth="1"/>
    <col min="8451" max="8452" width="6" style="5" customWidth="1"/>
    <col min="8453" max="8453" width="13" style="5" customWidth="1"/>
    <col min="8454" max="8455" width="5.125" style="5" customWidth="1"/>
    <col min="8456" max="8456" width="10.625" style="5" customWidth="1"/>
    <col min="8457" max="8457" width="14.875" style="5" customWidth="1"/>
    <col min="8458" max="8458" width="19.25" style="5" customWidth="1"/>
    <col min="8459" max="8459" width="1" style="5" customWidth="1"/>
    <col min="8460" max="8697" width="9" style="5"/>
    <col min="8698" max="8698" width="11" style="5" customWidth="1"/>
    <col min="8699" max="8702" width="9" style="5"/>
    <col min="8703" max="8703" width="11.875" style="5" customWidth="1"/>
    <col min="8704" max="8705" width="6.25" style="5" customWidth="1"/>
    <col min="8706" max="8706" width="13.375" style="5" customWidth="1"/>
    <col min="8707" max="8708" width="6" style="5" customWidth="1"/>
    <col min="8709" max="8709" width="13" style="5" customWidth="1"/>
    <col min="8710" max="8711" width="5.125" style="5" customWidth="1"/>
    <col min="8712" max="8712" width="10.625" style="5" customWidth="1"/>
    <col min="8713" max="8713" width="14.875" style="5" customWidth="1"/>
    <col min="8714" max="8714" width="19.25" style="5" customWidth="1"/>
    <col min="8715" max="8715" width="1" style="5" customWidth="1"/>
    <col min="8716" max="8953" width="9" style="5"/>
    <col min="8954" max="8954" width="11" style="5" customWidth="1"/>
    <col min="8955" max="8958" width="9" style="5"/>
    <col min="8959" max="8959" width="11.875" style="5" customWidth="1"/>
    <col min="8960" max="8961" width="6.25" style="5" customWidth="1"/>
    <col min="8962" max="8962" width="13.375" style="5" customWidth="1"/>
    <col min="8963" max="8964" width="6" style="5" customWidth="1"/>
    <col min="8965" max="8965" width="13" style="5" customWidth="1"/>
    <col min="8966" max="8967" width="5.125" style="5" customWidth="1"/>
    <col min="8968" max="8968" width="10.625" style="5" customWidth="1"/>
    <col min="8969" max="8969" width="14.875" style="5" customWidth="1"/>
    <col min="8970" max="8970" width="19.25" style="5" customWidth="1"/>
    <col min="8971" max="8971" width="1" style="5" customWidth="1"/>
    <col min="8972" max="9209" width="9" style="5"/>
    <col min="9210" max="9210" width="11" style="5" customWidth="1"/>
    <col min="9211" max="9214" width="9" style="5"/>
    <col min="9215" max="9215" width="11.875" style="5" customWidth="1"/>
    <col min="9216" max="9217" width="6.25" style="5" customWidth="1"/>
    <col min="9218" max="9218" width="13.375" style="5" customWidth="1"/>
    <col min="9219" max="9220" width="6" style="5" customWidth="1"/>
    <col min="9221" max="9221" width="13" style="5" customWidth="1"/>
    <col min="9222" max="9223" width="5.125" style="5" customWidth="1"/>
    <col min="9224" max="9224" width="10.625" style="5" customWidth="1"/>
    <col min="9225" max="9225" width="14.875" style="5" customWidth="1"/>
    <col min="9226" max="9226" width="19.25" style="5" customWidth="1"/>
    <col min="9227" max="9227" width="1" style="5" customWidth="1"/>
    <col min="9228" max="9465" width="9" style="5"/>
    <col min="9466" max="9466" width="11" style="5" customWidth="1"/>
    <col min="9467" max="9470" width="9" style="5"/>
    <col min="9471" max="9471" width="11.875" style="5" customWidth="1"/>
    <col min="9472" max="9473" width="6.25" style="5" customWidth="1"/>
    <col min="9474" max="9474" width="13.375" style="5" customWidth="1"/>
    <col min="9475" max="9476" width="6" style="5" customWidth="1"/>
    <col min="9477" max="9477" width="13" style="5" customWidth="1"/>
    <col min="9478" max="9479" width="5.125" style="5" customWidth="1"/>
    <col min="9480" max="9480" width="10.625" style="5" customWidth="1"/>
    <col min="9481" max="9481" width="14.875" style="5" customWidth="1"/>
    <col min="9482" max="9482" width="19.25" style="5" customWidth="1"/>
    <col min="9483" max="9483" width="1" style="5" customWidth="1"/>
    <col min="9484" max="9721" width="9" style="5"/>
    <col min="9722" max="9722" width="11" style="5" customWidth="1"/>
    <col min="9723" max="9726" width="9" style="5"/>
    <col min="9727" max="9727" width="11.875" style="5" customWidth="1"/>
    <col min="9728" max="9729" width="6.25" style="5" customWidth="1"/>
    <col min="9730" max="9730" width="13.375" style="5" customWidth="1"/>
    <col min="9731" max="9732" width="6" style="5" customWidth="1"/>
    <col min="9733" max="9733" width="13" style="5" customWidth="1"/>
    <col min="9734" max="9735" width="5.125" style="5" customWidth="1"/>
    <col min="9736" max="9736" width="10.625" style="5" customWidth="1"/>
    <col min="9737" max="9737" width="14.875" style="5" customWidth="1"/>
    <col min="9738" max="9738" width="19.25" style="5" customWidth="1"/>
    <col min="9739" max="9739" width="1" style="5" customWidth="1"/>
    <col min="9740" max="9977" width="9" style="5"/>
    <col min="9978" max="9978" width="11" style="5" customWidth="1"/>
    <col min="9979" max="9982" width="9" style="5"/>
    <col min="9983" max="9983" width="11.875" style="5" customWidth="1"/>
    <col min="9984" max="9985" width="6.25" style="5" customWidth="1"/>
    <col min="9986" max="9986" width="13.375" style="5" customWidth="1"/>
    <col min="9987" max="9988" width="6" style="5" customWidth="1"/>
    <col min="9989" max="9989" width="13" style="5" customWidth="1"/>
    <col min="9990" max="9991" width="5.125" style="5" customWidth="1"/>
    <col min="9992" max="9992" width="10.625" style="5" customWidth="1"/>
    <col min="9993" max="9993" width="14.875" style="5" customWidth="1"/>
    <col min="9994" max="9994" width="19.25" style="5" customWidth="1"/>
    <col min="9995" max="9995" width="1" style="5" customWidth="1"/>
    <col min="9996" max="10233" width="9" style="5"/>
    <col min="10234" max="10234" width="11" style="5" customWidth="1"/>
    <col min="10235" max="10238" width="9" style="5"/>
    <col min="10239" max="10239" width="11.875" style="5" customWidth="1"/>
    <col min="10240" max="10241" width="6.25" style="5" customWidth="1"/>
    <col min="10242" max="10242" width="13.375" style="5" customWidth="1"/>
    <col min="10243" max="10244" width="6" style="5" customWidth="1"/>
    <col min="10245" max="10245" width="13" style="5" customWidth="1"/>
    <col min="10246" max="10247" width="5.125" style="5" customWidth="1"/>
    <col min="10248" max="10248" width="10.625" style="5" customWidth="1"/>
    <col min="10249" max="10249" width="14.875" style="5" customWidth="1"/>
    <col min="10250" max="10250" width="19.25" style="5" customWidth="1"/>
    <col min="10251" max="10251" width="1" style="5" customWidth="1"/>
    <col min="10252" max="10489" width="9" style="5"/>
    <col min="10490" max="10490" width="11" style="5" customWidth="1"/>
    <col min="10491" max="10494" width="9" style="5"/>
    <col min="10495" max="10495" width="11.875" style="5" customWidth="1"/>
    <col min="10496" max="10497" width="6.25" style="5" customWidth="1"/>
    <col min="10498" max="10498" width="13.375" style="5" customWidth="1"/>
    <col min="10499" max="10500" width="6" style="5" customWidth="1"/>
    <col min="10501" max="10501" width="13" style="5" customWidth="1"/>
    <col min="10502" max="10503" width="5.125" style="5" customWidth="1"/>
    <col min="10504" max="10504" width="10.625" style="5" customWidth="1"/>
    <col min="10505" max="10505" width="14.875" style="5" customWidth="1"/>
    <col min="10506" max="10506" width="19.25" style="5" customWidth="1"/>
    <col min="10507" max="10507" width="1" style="5" customWidth="1"/>
    <col min="10508" max="10745" width="9" style="5"/>
    <col min="10746" max="10746" width="11" style="5" customWidth="1"/>
    <col min="10747" max="10750" width="9" style="5"/>
    <col min="10751" max="10751" width="11.875" style="5" customWidth="1"/>
    <col min="10752" max="10753" width="6.25" style="5" customWidth="1"/>
    <col min="10754" max="10754" width="13.375" style="5" customWidth="1"/>
    <col min="10755" max="10756" width="6" style="5" customWidth="1"/>
    <col min="10757" max="10757" width="13" style="5" customWidth="1"/>
    <col min="10758" max="10759" width="5.125" style="5" customWidth="1"/>
    <col min="10760" max="10760" width="10.625" style="5" customWidth="1"/>
    <col min="10761" max="10761" width="14.875" style="5" customWidth="1"/>
    <col min="10762" max="10762" width="19.25" style="5" customWidth="1"/>
    <col min="10763" max="10763" width="1" style="5" customWidth="1"/>
    <col min="10764" max="11001" width="9" style="5"/>
    <col min="11002" max="11002" width="11" style="5" customWidth="1"/>
    <col min="11003" max="11006" width="9" style="5"/>
    <col min="11007" max="11007" width="11.875" style="5" customWidth="1"/>
    <col min="11008" max="11009" width="6.25" style="5" customWidth="1"/>
    <col min="11010" max="11010" width="13.375" style="5" customWidth="1"/>
    <col min="11011" max="11012" width="6" style="5" customWidth="1"/>
    <col min="11013" max="11013" width="13" style="5" customWidth="1"/>
    <col min="11014" max="11015" width="5.125" style="5" customWidth="1"/>
    <col min="11016" max="11016" width="10.625" style="5" customWidth="1"/>
    <col min="11017" max="11017" width="14.875" style="5" customWidth="1"/>
    <col min="11018" max="11018" width="19.25" style="5" customWidth="1"/>
    <col min="11019" max="11019" width="1" style="5" customWidth="1"/>
    <col min="11020" max="11257" width="9" style="5"/>
    <col min="11258" max="11258" width="11" style="5" customWidth="1"/>
    <col min="11259" max="11262" width="9" style="5"/>
    <col min="11263" max="11263" width="11.875" style="5" customWidth="1"/>
    <col min="11264" max="11265" width="6.25" style="5" customWidth="1"/>
    <col min="11266" max="11266" width="13.375" style="5" customWidth="1"/>
    <col min="11267" max="11268" width="6" style="5" customWidth="1"/>
    <col min="11269" max="11269" width="13" style="5" customWidth="1"/>
    <col min="11270" max="11271" width="5.125" style="5" customWidth="1"/>
    <col min="11272" max="11272" width="10.625" style="5" customWidth="1"/>
    <col min="11273" max="11273" width="14.875" style="5" customWidth="1"/>
    <col min="11274" max="11274" width="19.25" style="5" customWidth="1"/>
    <col min="11275" max="11275" width="1" style="5" customWidth="1"/>
    <col min="11276" max="11513" width="9" style="5"/>
    <col min="11514" max="11514" width="11" style="5" customWidth="1"/>
    <col min="11515" max="11518" width="9" style="5"/>
    <col min="11519" max="11519" width="11.875" style="5" customWidth="1"/>
    <col min="11520" max="11521" width="6.25" style="5" customWidth="1"/>
    <col min="11522" max="11522" width="13.375" style="5" customWidth="1"/>
    <col min="11523" max="11524" width="6" style="5" customWidth="1"/>
    <col min="11525" max="11525" width="13" style="5" customWidth="1"/>
    <col min="11526" max="11527" width="5.125" style="5" customWidth="1"/>
    <col min="11528" max="11528" width="10.625" style="5" customWidth="1"/>
    <col min="11529" max="11529" width="14.875" style="5" customWidth="1"/>
    <col min="11530" max="11530" width="19.25" style="5" customWidth="1"/>
    <col min="11531" max="11531" width="1" style="5" customWidth="1"/>
    <col min="11532" max="11769" width="9" style="5"/>
    <col min="11770" max="11770" width="11" style="5" customWidth="1"/>
    <col min="11771" max="11774" width="9" style="5"/>
    <col min="11775" max="11775" width="11.875" style="5" customWidth="1"/>
    <col min="11776" max="11777" width="6.25" style="5" customWidth="1"/>
    <col min="11778" max="11778" width="13.375" style="5" customWidth="1"/>
    <col min="11779" max="11780" width="6" style="5" customWidth="1"/>
    <col min="11781" max="11781" width="13" style="5" customWidth="1"/>
    <col min="11782" max="11783" width="5.125" style="5" customWidth="1"/>
    <col min="11784" max="11784" width="10.625" style="5" customWidth="1"/>
    <col min="11785" max="11785" width="14.875" style="5" customWidth="1"/>
    <col min="11786" max="11786" width="19.25" style="5" customWidth="1"/>
    <col min="11787" max="11787" width="1" style="5" customWidth="1"/>
    <col min="11788" max="12025" width="9" style="5"/>
    <col min="12026" max="12026" width="11" style="5" customWidth="1"/>
    <col min="12027" max="12030" width="9" style="5"/>
    <col min="12031" max="12031" width="11.875" style="5" customWidth="1"/>
    <col min="12032" max="12033" width="6.25" style="5" customWidth="1"/>
    <col min="12034" max="12034" width="13.375" style="5" customWidth="1"/>
    <col min="12035" max="12036" width="6" style="5" customWidth="1"/>
    <col min="12037" max="12037" width="13" style="5" customWidth="1"/>
    <col min="12038" max="12039" width="5.125" style="5" customWidth="1"/>
    <col min="12040" max="12040" width="10.625" style="5" customWidth="1"/>
    <col min="12041" max="12041" width="14.875" style="5" customWidth="1"/>
    <col min="12042" max="12042" width="19.25" style="5" customWidth="1"/>
    <col min="12043" max="12043" width="1" style="5" customWidth="1"/>
    <col min="12044" max="12281" width="9" style="5"/>
    <col min="12282" max="12282" width="11" style="5" customWidth="1"/>
    <col min="12283" max="12286" width="9" style="5"/>
    <col min="12287" max="12287" width="11.875" style="5" customWidth="1"/>
    <col min="12288" max="12289" width="6.25" style="5" customWidth="1"/>
    <col min="12290" max="12290" width="13.375" style="5" customWidth="1"/>
    <col min="12291" max="12292" width="6" style="5" customWidth="1"/>
    <col min="12293" max="12293" width="13" style="5" customWidth="1"/>
    <col min="12294" max="12295" width="5.125" style="5" customWidth="1"/>
    <col min="12296" max="12296" width="10.625" style="5" customWidth="1"/>
    <col min="12297" max="12297" width="14.875" style="5" customWidth="1"/>
    <col min="12298" max="12298" width="19.25" style="5" customWidth="1"/>
    <col min="12299" max="12299" width="1" style="5" customWidth="1"/>
    <col min="12300" max="12537" width="9" style="5"/>
    <col min="12538" max="12538" width="11" style="5" customWidth="1"/>
    <col min="12539" max="12542" width="9" style="5"/>
    <col min="12543" max="12543" width="11.875" style="5" customWidth="1"/>
    <col min="12544" max="12545" width="6.25" style="5" customWidth="1"/>
    <col min="12546" max="12546" width="13.375" style="5" customWidth="1"/>
    <col min="12547" max="12548" width="6" style="5" customWidth="1"/>
    <col min="12549" max="12549" width="13" style="5" customWidth="1"/>
    <col min="12550" max="12551" width="5.125" style="5" customWidth="1"/>
    <col min="12552" max="12552" width="10.625" style="5" customWidth="1"/>
    <col min="12553" max="12553" width="14.875" style="5" customWidth="1"/>
    <col min="12554" max="12554" width="19.25" style="5" customWidth="1"/>
    <col min="12555" max="12555" width="1" style="5" customWidth="1"/>
    <col min="12556" max="12793" width="9" style="5"/>
    <col min="12794" max="12794" width="11" style="5" customWidth="1"/>
    <col min="12795" max="12798" width="9" style="5"/>
    <col min="12799" max="12799" width="11.875" style="5" customWidth="1"/>
    <col min="12800" max="12801" width="6.25" style="5" customWidth="1"/>
    <col min="12802" max="12802" width="13.375" style="5" customWidth="1"/>
    <col min="12803" max="12804" width="6" style="5" customWidth="1"/>
    <col min="12805" max="12805" width="13" style="5" customWidth="1"/>
    <col min="12806" max="12807" width="5.125" style="5" customWidth="1"/>
    <col min="12808" max="12808" width="10.625" style="5" customWidth="1"/>
    <col min="12809" max="12809" width="14.875" style="5" customWidth="1"/>
    <col min="12810" max="12810" width="19.25" style="5" customWidth="1"/>
    <col min="12811" max="12811" width="1" style="5" customWidth="1"/>
    <col min="12812" max="13049" width="9" style="5"/>
    <col min="13050" max="13050" width="11" style="5" customWidth="1"/>
    <col min="13051" max="13054" width="9" style="5"/>
    <col min="13055" max="13055" width="11.875" style="5" customWidth="1"/>
    <col min="13056" max="13057" width="6.25" style="5" customWidth="1"/>
    <col min="13058" max="13058" width="13.375" style="5" customWidth="1"/>
    <col min="13059" max="13060" width="6" style="5" customWidth="1"/>
    <col min="13061" max="13061" width="13" style="5" customWidth="1"/>
    <col min="13062" max="13063" width="5.125" style="5" customWidth="1"/>
    <col min="13064" max="13064" width="10.625" style="5" customWidth="1"/>
    <col min="13065" max="13065" width="14.875" style="5" customWidth="1"/>
    <col min="13066" max="13066" width="19.25" style="5" customWidth="1"/>
    <col min="13067" max="13067" width="1" style="5" customWidth="1"/>
    <col min="13068" max="13305" width="9" style="5"/>
    <col min="13306" max="13306" width="11" style="5" customWidth="1"/>
    <col min="13307" max="13310" width="9" style="5"/>
    <col min="13311" max="13311" width="11.875" style="5" customWidth="1"/>
    <col min="13312" max="13313" width="6.25" style="5" customWidth="1"/>
    <col min="13314" max="13314" width="13.375" style="5" customWidth="1"/>
    <col min="13315" max="13316" width="6" style="5" customWidth="1"/>
    <col min="13317" max="13317" width="13" style="5" customWidth="1"/>
    <col min="13318" max="13319" width="5.125" style="5" customWidth="1"/>
    <col min="13320" max="13320" width="10.625" style="5" customWidth="1"/>
    <col min="13321" max="13321" width="14.875" style="5" customWidth="1"/>
    <col min="13322" max="13322" width="19.25" style="5" customWidth="1"/>
    <col min="13323" max="13323" width="1" style="5" customWidth="1"/>
    <col min="13324" max="13561" width="9" style="5"/>
    <col min="13562" max="13562" width="11" style="5" customWidth="1"/>
    <col min="13563" max="13566" width="9" style="5"/>
    <col min="13567" max="13567" width="11.875" style="5" customWidth="1"/>
    <col min="13568" max="13569" width="6.25" style="5" customWidth="1"/>
    <col min="13570" max="13570" width="13.375" style="5" customWidth="1"/>
    <col min="13571" max="13572" width="6" style="5" customWidth="1"/>
    <col min="13573" max="13573" width="13" style="5" customWidth="1"/>
    <col min="13574" max="13575" width="5.125" style="5" customWidth="1"/>
    <col min="13576" max="13576" width="10.625" style="5" customWidth="1"/>
    <col min="13577" max="13577" width="14.875" style="5" customWidth="1"/>
    <col min="13578" max="13578" width="19.25" style="5" customWidth="1"/>
    <col min="13579" max="13579" width="1" style="5" customWidth="1"/>
    <col min="13580" max="13817" width="9" style="5"/>
    <col min="13818" max="13818" width="11" style="5" customWidth="1"/>
    <col min="13819" max="13822" width="9" style="5"/>
    <col min="13823" max="13823" width="11.875" style="5" customWidth="1"/>
    <col min="13824" max="13825" width="6.25" style="5" customWidth="1"/>
    <col min="13826" max="13826" width="13.375" style="5" customWidth="1"/>
    <col min="13827" max="13828" width="6" style="5" customWidth="1"/>
    <col min="13829" max="13829" width="13" style="5" customWidth="1"/>
    <col min="13830" max="13831" width="5.125" style="5" customWidth="1"/>
    <col min="13832" max="13832" width="10.625" style="5" customWidth="1"/>
    <col min="13833" max="13833" width="14.875" style="5" customWidth="1"/>
    <col min="13834" max="13834" width="19.25" style="5" customWidth="1"/>
    <col min="13835" max="13835" width="1" style="5" customWidth="1"/>
    <col min="13836" max="14073" width="9" style="5"/>
    <col min="14074" max="14074" width="11" style="5" customWidth="1"/>
    <col min="14075" max="14078" width="9" style="5"/>
    <col min="14079" max="14079" width="11.875" style="5" customWidth="1"/>
    <col min="14080" max="14081" width="6.25" style="5" customWidth="1"/>
    <col min="14082" max="14082" width="13.375" style="5" customWidth="1"/>
    <col min="14083" max="14084" width="6" style="5" customWidth="1"/>
    <col min="14085" max="14085" width="13" style="5" customWidth="1"/>
    <col min="14086" max="14087" width="5.125" style="5" customWidth="1"/>
    <col min="14088" max="14088" width="10.625" style="5" customWidth="1"/>
    <col min="14089" max="14089" width="14.875" style="5" customWidth="1"/>
    <col min="14090" max="14090" width="19.25" style="5" customWidth="1"/>
    <col min="14091" max="14091" width="1" style="5" customWidth="1"/>
    <col min="14092" max="14329" width="9" style="5"/>
    <col min="14330" max="14330" width="11" style="5" customWidth="1"/>
    <col min="14331" max="14334" width="9" style="5"/>
    <col min="14335" max="14335" width="11.875" style="5" customWidth="1"/>
    <col min="14336" max="14337" width="6.25" style="5" customWidth="1"/>
    <col min="14338" max="14338" width="13.375" style="5" customWidth="1"/>
    <col min="14339" max="14340" width="6" style="5" customWidth="1"/>
    <col min="14341" max="14341" width="13" style="5" customWidth="1"/>
    <col min="14342" max="14343" width="5.125" style="5" customWidth="1"/>
    <col min="14344" max="14344" width="10.625" style="5" customWidth="1"/>
    <col min="14345" max="14345" width="14.875" style="5" customWidth="1"/>
    <col min="14346" max="14346" width="19.25" style="5" customWidth="1"/>
    <col min="14347" max="14347" width="1" style="5" customWidth="1"/>
    <col min="14348" max="14585" width="9" style="5"/>
    <col min="14586" max="14586" width="11" style="5" customWidth="1"/>
    <col min="14587" max="14590" width="9" style="5"/>
    <col min="14591" max="14591" width="11.875" style="5" customWidth="1"/>
    <col min="14592" max="14593" width="6.25" style="5" customWidth="1"/>
    <col min="14594" max="14594" width="13.375" style="5" customWidth="1"/>
    <col min="14595" max="14596" width="6" style="5" customWidth="1"/>
    <col min="14597" max="14597" width="13" style="5" customWidth="1"/>
    <col min="14598" max="14599" width="5.125" style="5" customWidth="1"/>
    <col min="14600" max="14600" width="10.625" style="5" customWidth="1"/>
    <col min="14601" max="14601" width="14.875" style="5" customWidth="1"/>
    <col min="14602" max="14602" width="19.25" style="5" customWidth="1"/>
    <col min="14603" max="14603" width="1" style="5" customWidth="1"/>
    <col min="14604" max="14841" width="9" style="5"/>
    <col min="14842" max="14842" width="11" style="5" customWidth="1"/>
    <col min="14843" max="14846" width="9" style="5"/>
    <col min="14847" max="14847" width="11.875" style="5" customWidth="1"/>
    <col min="14848" max="14849" width="6.25" style="5" customWidth="1"/>
    <col min="14850" max="14850" width="13.375" style="5" customWidth="1"/>
    <col min="14851" max="14852" width="6" style="5" customWidth="1"/>
    <col min="14853" max="14853" width="13" style="5" customWidth="1"/>
    <col min="14854" max="14855" width="5.125" style="5" customWidth="1"/>
    <col min="14856" max="14856" width="10.625" style="5" customWidth="1"/>
    <col min="14857" max="14857" width="14.875" style="5" customWidth="1"/>
    <col min="14858" max="14858" width="19.25" style="5" customWidth="1"/>
    <col min="14859" max="14859" width="1" style="5" customWidth="1"/>
    <col min="14860" max="15097" width="9" style="5"/>
    <col min="15098" max="15098" width="11" style="5" customWidth="1"/>
    <col min="15099" max="15102" width="9" style="5"/>
    <col min="15103" max="15103" width="11.875" style="5" customWidth="1"/>
    <col min="15104" max="15105" width="6.25" style="5" customWidth="1"/>
    <col min="15106" max="15106" width="13.375" style="5" customWidth="1"/>
    <col min="15107" max="15108" width="6" style="5" customWidth="1"/>
    <col min="15109" max="15109" width="13" style="5" customWidth="1"/>
    <col min="15110" max="15111" width="5.125" style="5" customWidth="1"/>
    <col min="15112" max="15112" width="10.625" style="5" customWidth="1"/>
    <col min="15113" max="15113" width="14.875" style="5" customWidth="1"/>
    <col min="15114" max="15114" width="19.25" style="5" customWidth="1"/>
    <col min="15115" max="15115" width="1" style="5" customWidth="1"/>
    <col min="15116" max="15353" width="9" style="5"/>
    <col min="15354" max="15354" width="11" style="5" customWidth="1"/>
    <col min="15355" max="15358" width="9" style="5"/>
    <col min="15359" max="15359" width="11.875" style="5" customWidth="1"/>
    <col min="15360" max="15361" width="6.25" style="5" customWidth="1"/>
    <col min="15362" max="15362" width="13.375" style="5" customWidth="1"/>
    <col min="15363" max="15364" width="6" style="5" customWidth="1"/>
    <col min="15365" max="15365" width="13" style="5" customWidth="1"/>
    <col min="15366" max="15367" width="5.125" style="5" customWidth="1"/>
    <col min="15368" max="15368" width="10.625" style="5" customWidth="1"/>
    <col min="15369" max="15369" width="14.875" style="5" customWidth="1"/>
    <col min="15370" max="15370" width="19.25" style="5" customWidth="1"/>
    <col min="15371" max="15371" width="1" style="5" customWidth="1"/>
    <col min="15372" max="15609" width="9" style="5"/>
    <col min="15610" max="15610" width="11" style="5" customWidth="1"/>
    <col min="15611" max="15614" width="9" style="5"/>
    <col min="15615" max="15615" width="11.875" style="5" customWidth="1"/>
    <col min="15616" max="15617" width="6.25" style="5" customWidth="1"/>
    <col min="15618" max="15618" width="13.375" style="5" customWidth="1"/>
    <col min="15619" max="15620" width="6" style="5" customWidth="1"/>
    <col min="15621" max="15621" width="13" style="5" customWidth="1"/>
    <col min="15622" max="15623" width="5.125" style="5" customWidth="1"/>
    <col min="15624" max="15624" width="10.625" style="5" customWidth="1"/>
    <col min="15625" max="15625" width="14.875" style="5" customWidth="1"/>
    <col min="15626" max="15626" width="19.25" style="5" customWidth="1"/>
    <col min="15627" max="15627" width="1" style="5" customWidth="1"/>
    <col min="15628" max="15865" width="9" style="5"/>
    <col min="15866" max="15866" width="11" style="5" customWidth="1"/>
    <col min="15867" max="15870" width="9" style="5"/>
    <col min="15871" max="15871" width="11.875" style="5" customWidth="1"/>
    <col min="15872" max="15873" width="6.25" style="5" customWidth="1"/>
    <col min="15874" max="15874" width="13.375" style="5" customWidth="1"/>
    <col min="15875" max="15876" width="6" style="5" customWidth="1"/>
    <col min="15877" max="15877" width="13" style="5" customWidth="1"/>
    <col min="15878" max="15879" width="5.125" style="5" customWidth="1"/>
    <col min="15880" max="15880" width="10.625" style="5" customWidth="1"/>
    <col min="15881" max="15881" width="14.875" style="5" customWidth="1"/>
    <col min="15882" max="15882" width="19.25" style="5" customWidth="1"/>
    <col min="15883" max="15883" width="1" style="5" customWidth="1"/>
    <col min="15884" max="16121" width="9" style="5"/>
    <col min="16122" max="16122" width="11" style="5" customWidth="1"/>
    <col min="16123" max="16126" width="9" style="5"/>
    <col min="16127" max="16127" width="11.875" style="5" customWidth="1"/>
    <col min="16128" max="16129" width="6.25" style="5" customWidth="1"/>
    <col min="16130" max="16130" width="13.375" style="5" customWidth="1"/>
    <col min="16131" max="16132" width="6" style="5" customWidth="1"/>
    <col min="16133" max="16133" width="13" style="5" customWidth="1"/>
    <col min="16134" max="16135" width="5.125" style="5" customWidth="1"/>
    <col min="16136" max="16136" width="10.625" style="5" customWidth="1"/>
    <col min="16137" max="16137" width="14.875" style="5" customWidth="1"/>
    <col min="16138" max="16138" width="19.25" style="5" customWidth="1"/>
    <col min="16139" max="16139" width="1" style="5" customWidth="1"/>
    <col min="16140" max="16383" width="9" style="5"/>
    <col min="16384" max="16384" width="9" style="5" customWidth="1"/>
  </cols>
  <sheetData>
    <row r="1" spans="1:15" ht="27" customHeight="1">
      <c r="C1" s="2"/>
      <c r="D1" s="1"/>
      <c r="E1" s="2"/>
      <c r="F1" s="3"/>
      <c r="G1" s="3"/>
      <c r="H1" s="4"/>
    </row>
    <row r="2" spans="1:15" ht="24" customHeight="1">
      <c r="A2" s="4"/>
      <c r="B2" s="180" t="s">
        <v>60</v>
      </c>
      <c r="C2" s="181"/>
      <c r="D2" s="181"/>
      <c r="E2" s="181"/>
      <c r="F2" s="181"/>
      <c r="G2" s="181"/>
      <c r="H2" s="181"/>
      <c r="I2" s="116"/>
      <c r="J2" s="5"/>
    </row>
    <row r="3" spans="1:15" ht="20.25" customHeight="1">
      <c r="B3" s="39" t="s">
        <v>61</v>
      </c>
      <c r="C3" s="7"/>
      <c r="D3" s="9"/>
      <c r="E3" s="43"/>
      <c r="F3" s="9"/>
      <c r="G3" s="9"/>
      <c r="H3" s="9"/>
      <c r="I3" s="117"/>
      <c r="J3" s="8"/>
    </row>
    <row r="4" spans="1:15" ht="16.5" customHeight="1">
      <c r="B4" s="25" t="s">
        <v>57</v>
      </c>
      <c r="C4" s="65"/>
      <c r="D4" s="65"/>
      <c r="E4" s="9"/>
      <c r="F4" s="9"/>
      <c r="G4" s="9"/>
      <c r="H4" s="10"/>
      <c r="I4" s="118" t="s">
        <v>0</v>
      </c>
    </row>
    <row r="5" spans="1:15" ht="15.75" customHeight="1">
      <c r="C5" s="65"/>
      <c r="D5" s="65"/>
      <c r="E5" s="8"/>
      <c r="F5" s="8"/>
      <c r="G5" s="8"/>
      <c r="H5" s="11"/>
      <c r="I5" s="119" t="s">
        <v>1</v>
      </c>
    </row>
    <row r="6" spans="1:15" ht="24" customHeight="1" thickBot="1">
      <c r="C6" s="32"/>
      <c r="D6" s="32"/>
      <c r="E6" s="55"/>
      <c r="F6" s="55"/>
      <c r="G6" s="55"/>
      <c r="H6" s="55"/>
      <c r="I6" s="120"/>
      <c r="J6" s="5"/>
    </row>
    <row r="7" spans="1:15" ht="24" customHeight="1" thickBot="1">
      <c r="C7" s="32"/>
      <c r="D7" s="32"/>
      <c r="E7" s="182" t="s">
        <v>37</v>
      </c>
      <c r="F7" s="183"/>
      <c r="G7" s="183"/>
      <c r="H7" s="184"/>
      <c r="I7" s="121"/>
      <c r="J7" s="5"/>
    </row>
    <row r="8" spans="1:15" ht="34.5" customHeight="1" thickBot="1">
      <c r="C8" s="32"/>
      <c r="D8" s="108"/>
      <c r="E8" s="56"/>
      <c r="F8" s="57"/>
      <c r="G8" s="57"/>
      <c r="H8" s="58"/>
      <c r="I8" s="122"/>
      <c r="J8" s="5"/>
      <c r="M8" s="70" t="s">
        <v>33</v>
      </c>
      <c r="N8" s="71" t="s">
        <v>20</v>
      </c>
      <c r="O8" s="70" t="s">
        <v>34</v>
      </c>
    </row>
    <row r="9" spans="1:15" ht="30" customHeight="1">
      <c r="B9" s="109"/>
      <c r="C9" s="187" t="s">
        <v>4</v>
      </c>
      <c r="D9" s="99" t="s">
        <v>31</v>
      </c>
      <c r="E9" s="66"/>
      <c r="F9" s="101"/>
      <c r="G9" s="101"/>
      <c r="H9" s="102"/>
      <c r="I9" s="112"/>
      <c r="J9" s="5"/>
      <c r="M9" s="68" t="s">
        <v>18</v>
      </c>
      <c r="N9" s="69" t="s">
        <v>17</v>
      </c>
      <c r="O9" s="68" t="s">
        <v>35</v>
      </c>
    </row>
    <row r="10" spans="1:15" ht="30" customHeight="1">
      <c r="B10" s="109"/>
      <c r="C10" s="188"/>
      <c r="D10" s="100" t="s">
        <v>32</v>
      </c>
      <c r="E10" s="155"/>
      <c r="F10" s="103"/>
      <c r="G10" s="103"/>
      <c r="H10" s="156"/>
      <c r="I10" s="112"/>
      <c r="J10" s="5"/>
      <c r="M10" s="68" t="s">
        <v>19</v>
      </c>
      <c r="N10" s="68" t="s">
        <v>16</v>
      </c>
      <c r="O10" s="68" t="s">
        <v>36</v>
      </c>
    </row>
    <row r="11" spans="1:15" ht="30" customHeight="1">
      <c r="B11" s="109"/>
      <c r="C11" s="189"/>
      <c r="D11" s="100" t="s">
        <v>52</v>
      </c>
      <c r="E11" s="67"/>
      <c r="F11" s="103"/>
      <c r="G11" s="103"/>
      <c r="H11" s="104"/>
      <c r="I11" s="111"/>
      <c r="J11" s="5"/>
      <c r="M11" s="68" t="s">
        <v>21</v>
      </c>
      <c r="O11" s="68" t="s">
        <v>25</v>
      </c>
    </row>
    <row r="12" spans="1:15" ht="20.100000000000001" customHeight="1">
      <c r="B12" s="109"/>
      <c r="C12" s="172" t="s">
        <v>39</v>
      </c>
      <c r="D12" s="173"/>
      <c r="E12" s="136" t="str">
        <f>IF(E10="太陽光発電（蓄電池を含む）",17,IF(E10="蓄電池のみ",6,IF(E10="高効率照明機器（屋外）",10,IF(E10="高効率空調機器（冷凍機出力22kW以下）",13,IF(E10="","",15)))))</f>
        <v/>
      </c>
      <c r="F12" s="137" t="str">
        <f>IF(F10="太陽光発電（蓄電池を含む）",17,IF(F10="蓄電池のみ",6,IF(F10="高効率照明機器（屋外）",10,IF(F10="高効率空調機器（冷凍機出力22kW以下）",13,IF(F10="","",15)))))</f>
        <v/>
      </c>
      <c r="G12" s="137" t="str">
        <f>IF(G10="太陽光発電（蓄電池を含む）",17,IF(G10="蓄電池のみ",6,IF(G10="高効率照明機器（屋外）",10,IF(G10="高効率空調機器（冷凍機出力22kW以下）",13,IF(G10="","",15)))))</f>
        <v/>
      </c>
      <c r="H12" s="138"/>
      <c r="I12" s="113" t="s">
        <v>5</v>
      </c>
      <c r="J12" s="5"/>
      <c r="M12" s="68" t="s">
        <v>22</v>
      </c>
      <c r="O12" s="68" t="s">
        <v>26</v>
      </c>
    </row>
    <row r="13" spans="1:15" ht="20.100000000000001" customHeight="1">
      <c r="B13" s="109"/>
      <c r="C13" s="174" t="s">
        <v>54</v>
      </c>
      <c r="D13" s="169"/>
      <c r="E13" s="139"/>
      <c r="F13" s="140"/>
      <c r="G13" s="140"/>
      <c r="H13" s="141"/>
      <c r="I13" s="114" t="s">
        <v>6</v>
      </c>
      <c r="J13" s="5"/>
      <c r="M13" s="68" t="s">
        <v>23</v>
      </c>
      <c r="O13" s="68" t="s">
        <v>27</v>
      </c>
    </row>
    <row r="14" spans="1:15" ht="20.100000000000001" customHeight="1">
      <c r="B14" s="109"/>
      <c r="C14" s="168" t="s">
        <v>38</v>
      </c>
      <c r="D14" s="169"/>
      <c r="E14" s="142"/>
      <c r="F14" s="143"/>
      <c r="G14" s="143"/>
      <c r="H14" s="144"/>
      <c r="I14" s="113" t="s">
        <v>41</v>
      </c>
      <c r="J14" s="5"/>
      <c r="M14" s="68" t="s">
        <v>24</v>
      </c>
      <c r="O14" s="68" t="s">
        <v>28</v>
      </c>
    </row>
    <row r="15" spans="1:15" ht="20.100000000000001" customHeight="1">
      <c r="B15" s="109"/>
      <c r="C15" s="168" t="s">
        <v>40</v>
      </c>
      <c r="D15" s="169"/>
      <c r="E15" s="142"/>
      <c r="F15" s="143"/>
      <c r="G15" s="143"/>
      <c r="H15" s="144"/>
      <c r="I15" s="113" t="s">
        <v>45</v>
      </c>
      <c r="J15" s="5"/>
      <c r="M15" s="68" t="s">
        <v>16</v>
      </c>
      <c r="O15" s="68" t="s">
        <v>29</v>
      </c>
    </row>
    <row r="16" spans="1:15" ht="20.100000000000001" customHeight="1">
      <c r="B16" s="109"/>
      <c r="C16" s="168" t="s">
        <v>43</v>
      </c>
      <c r="D16" s="169"/>
      <c r="E16" s="145" t="str">
        <f>IF(E14="","",(ROUNDDOWN(E14,2)-ROUNDDOWN(E15,2)))</f>
        <v/>
      </c>
      <c r="F16" s="147" t="str">
        <f>IF(F14="","",(ROUNDDOWN(F14,2)-ROUNDDOWN(F15,2)))</f>
        <v/>
      </c>
      <c r="G16" s="147" t="str">
        <f>IF(G14="","",(ROUNDDOWN(G14,2)-ROUNDDOWN(G15,2)))</f>
        <v/>
      </c>
      <c r="H16" s="146" t="str">
        <f>IF(H14="","",(ROUNDDOWN(H14,2)-ROUNDDOWN(H15,2)))</f>
        <v/>
      </c>
      <c r="I16" s="113" t="s">
        <v>11</v>
      </c>
      <c r="J16" s="5"/>
      <c r="O16" s="68" t="s">
        <v>30</v>
      </c>
    </row>
    <row r="17" spans="2:15" ht="20.100000000000001" customHeight="1">
      <c r="B17" s="109"/>
      <c r="C17" s="168" t="s">
        <v>15</v>
      </c>
      <c r="D17" s="169"/>
      <c r="E17" s="145" t="str">
        <f>IF(E14="","",(E16/ROUNDDOWN(E14,2))*100)</f>
        <v/>
      </c>
      <c r="F17" s="147" t="str">
        <f>IF(F14="","",(F16/ROUNDDOWN(F14,2))*100)</f>
        <v/>
      </c>
      <c r="G17" s="147" t="str">
        <f>IF(G14="","",(G16/ROUNDDOWN(G14,2))*100)</f>
        <v/>
      </c>
      <c r="H17" s="146" t="str">
        <f>IF(H14="","",(H16/ROUNDDOWN(H14,2))*100)</f>
        <v/>
      </c>
      <c r="I17" s="113" t="s">
        <v>12</v>
      </c>
      <c r="J17" s="5"/>
      <c r="O17" s="68" t="s">
        <v>16</v>
      </c>
    </row>
    <row r="18" spans="2:15" ht="20.100000000000001" customHeight="1">
      <c r="B18" s="109"/>
      <c r="C18" s="168" t="s">
        <v>42</v>
      </c>
      <c r="D18" s="169"/>
      <c r="E18" s="145" t="str">
        <f>IF(E14="","",E12*E16)</f>
        <v/>
      </c>
      <c r="F18" s="147" t="str">
        <f>IF(F14="","",F12*F16)</f>
        <v/>
      </c>
      <c r="G18" s="147" t="str">
        <f>IF(G14="","",G12*G16)</f>
        <v/>
      </c>
      <c r="H18" s="146" t="str">
        <f>IF(H14="","",H12*H16)</f>
        <v/>
      </c>
      <c r="I18" s="113" t="s">
        <v>14</v>
      </c>
      <c r="J18" s="5"/>
    </row>
    <row r="19" spans="2:15" ht="20.100000000000001" customHeight="1">
      <c r="B19" s="109"/>
      <c r="C19" s="168" t="s">
        <v>2</v>
      </c>
      <c r="D19" s="169"/>
      <c r="E19" s="148" t="str">
        <f>IF(E14="","",E13/E18)</f>
        <v/>
      </c>
      <c r="F19" s="149" t="str">
        <f>IF(F14="","",F13/F18)</f>
        <v/>
      </c>
      <c r="G19" s="149" t="str">
        <f>IF(G14="","",G13/G18)</f>
        <v/>
      </c>
      <c r="H19" s="150" t="str">
        <f>IF(H14="","",H13/H18)</f>
        <v/>
      </c>
      <c r="I19" s="113" t="s">
        <v>13</v>
      </c>
      <c r="J19" s="5"/>
    </row>
    <row r="20" spans="2:15" ht="20.100000000000001" customHeight="1" thickBot="1">
      <c r="B20" s="109"/>
      <c r="C20" s="185" t="s">
        <v>44</v>
      </c>
      <c r="D20" s="186"/>
      <c r="E20" s="151"/>
      <c r="F20" s="152"/>
      <c r="G20" s="152"/>
      <c r="H20" s="153"/>
      <c r="I20" s="113" t="s">
        <v>3</v>
      </c>
      <c r="J20" s="5"/>
    </row>
    <row r="21" spans="2:15" ht="30" customHeight="1">
      <c r="B21" s="109"/>
      <c r="C21" s="190" t="s">
        <v>4</v>
      </c>
      <c r="D21" s="135" t="s">
        <v>31</v>
      </c>
      <c r="E21" s="66"/>
      <c r="F21" s="101"/>
      <c r="G21" s="101"/>
      <c r="H21" s="102"/>
      <c r="I21" s="112"/>
      <c r="J21" s="5"/>
    </row>
    <row r="22" spans="2:15" ht="30" customHeight="1">
      <c r="B22" s="109"/>
      <c r="C22" s="191"/>
      <c r="D22" s="134" t="s">
        <v>32</v>
      </c>
      <c r="E22" s="155"/>
      <c r="F22" s="158"/>
      <c r="G22" s="158"/>
      <c r="H22" s="156"/>
      <c r="I22" s="112"/>
      <c r="J22" s="5"/>
    </row>
    <row r="23" spans="2:15" ht="30" customHeight="1">
      <c r="B23" s="109"/>
      <c r="C23" s="192"/>
      <c r="D23" s="134" t="s">
        <v>52</v>
      </c>
      <c r="E23" s="67"/>
      <c r="F23" s="103"/>
      <c r="G23" s="103"/>
      <c r="H23" s="104"/>
      <c r="I23" s="111"/>
      <c r="J23" s="5"/>
    </row>
    <row r="24" spans="2:15" ht="20.100000000000001" customHeight="1">
      <c r="B24" s="109"/>
      <c r="C24" s="172" t="s">
        <v>39</v>
      </c>
      <c r="D24" s="173"/>
      <c r="E24" s="105" t="str">
        <f>IF(E22="太陽光発電（蓄電池を含む）",17,IF(E22="蓄電池のみ",6,IF(E22="高効率照明機器（屋外）",10,IF(E22="高効率空調機器（冷凍機出力22kW以下）",13,IF(E22="","",15)))))</f>
        <v/>
      </c>
      <c r="F24" s="106" t="str">
        <f>IF(F22="太陽光発電（蓄電池を含む）",17,IF(F22="蓄電池のみ",6,IF(F22="高効率照明機器（屋外）",10,IF(F22="高効率空調機器（冷凍機出力22kW以下）",13,IF(F22="","",15)))))</f>
        <v/>
      </c>
      <c r="G24" s="106" t="str">
        <f>IF(G22="太陽光発電（蓄電池を含む）",17,IF(G22="蓄電池のみ",6,IF(G22="高効率照明機器（屋外）",10,IF(G22="高効率空調機器（冷凍機出力22kW以下）",13,IF(G22="","",15)))))</f>
        <v/>
      </c>
      <c r="H24" s="107" t="str">
        <f>IF(H22="太陽光発電（蓄電池を含む）",17,IF(H22="蓄電池のみ",6,IF(H22="高効率照明機器（屋外）",10,IF(H22="高効率空調機器（冷凍機出力22kW以下）",13,IF(H22="","",15)))))</f>
        <v/>
      </c>
      <c r="I24" s="113" t="s">
        <v>5</v>
      </c>
      <c r="J24" s="5"/>
    </row>
    <row r="25" spans="2:15" ht="20.100000000000001" customHeight="1">
      <c r="B25" s="109"/>
      <c r="C25" s="174" t="s">
        <v>54</v>
      </c>
      <c r="D25" s="169"/>
      <c r="E25" s="72"/>
      <c r="F25" s="73"/>
      <c r="G25" s="73"/>
      <c r="H25" s="74"/>
      <c r="I25" s="114" t="s">
        <v>6</v>
      </c>
      <c r="J25" s="5"/>
    </row>
    <row r="26" spans="2:15" ht="20.100000000000001" customHeight="1">
      <c r="B26" s="109"/>
      <c r="C26" s="168" t="s">
        <v>38</v>
      </c>
      <c r="D26" s="169"/>
      <c r="E26" s="75"/>
      <c r="F26" s="76"/>
      <c r="G26" s="76"/>
      <c r="H26" s="77"/>
      <c r="I26" s="113" t="s">
        <v>41</v>
      </c>
      <c r="J26" s="5"/>
    </row>
    <row r="27" spans="2:15" ht="20.100000000000001" customHeight="1">
      <c r="B27" s="109"/>
      <c r="C27" s="168" t="s">
        <v>40</v>
      </c>
      <c r="D27" s="169"/>
      <c r="E27" s="75"/>
      <c r="F27" s="76"/>
      <c r="G27" s="76"/>
      <c r="H27" s="77"/>
      <c r="I27" s="113" t="s">
        <v>45</v>
      </c>
      <c r="J27" s="5"/>
    </row>
    <row r="28" spans="2:15" ht="20.100000000000001" customHeight="1">
      <c r="B28" s="109"/>
      <c r="C28" s="168" t="s">
        <v>43</v>
      </c>
      <c r="D28" s="169"/>
      <c r="E28" s="145" t="str">
        <f>IF(E26="","",(ROUNDDOWN(E26,2)-ROUNDDOWN(E27,2)))</f>
        <v/>
      </c>
      <c r="F28" s="147" t="str">
        <f>IF(F26="","",(ROUNDDOWN(F26,2)-ROUNDDOWN(F27,2)))</f>
        <v/>
      </c>
      <c r="G28" s="147" t="str">
        <f>IF(G26="","",(ROUNDDOWN(G26,2)-ROUNDDOWN(G27,2)))</f>
        <v/>
      </c>
      <c r="H28" s="146" t="str">
        <f>IF(H26="","",(ROUNDDOWN(H26,2)-ROUNDDOWN(H27,2)))</f>
        <v/>
      </c>
      <c r="I28" s="113" t="s">
        <v>11</v>
      </c>
      <c r="J28" s="5"/>
    </row>
    <row r="29" spans="2:15" ht="20.100000000000001" customHeight="1">
      <c r="B29" s="109"/>
      <c r="C29" s="168" t="s">
        <v>15</v>
      </c>
      <c r="D29" s="169"/>
      <c r="E29" s="145" t="str">
        <f>IF(E26="","",(E28/ROUNDDOWN(E26,2))*100)</f>
        <v/>
      </c>
      <c r="F29" s="147" t="str">
        <f>IF(F26="","",(F28/ROUNDDOWN(F26,2))*100)</f>
        <v/>
      </c>
      <c r="G29" s="147" t="str">
        <f>IF(G26="","",(G28/ROUNDDOWN(G26,2))*100)</f>
        <v/>
      </c>
      <c r="H29" s="146" t="str">
        <f>IF(H26="","",(H28/ROUNDDOWN(H26,2))*100)</f>
        <v/>
      </c>
      <c r="I29" s="113" t="s">
        <v>12</v>
      </c>
      <c r="J29" s="5"/>
    </row>
    <row r="30" spans="2:15" ht="20.100000000000001" customHeight="1">
      <c r="B30" s="109"/>
      <c r="C30" s="168" t="s">
        <v>42</v>
      </c>
      <c r="D30" s="169"/>
      <c r="E30" s="145" t="str">
        <f>IF(E26="","",E24*E28)</f>
        <v/>
      </c>
      <c r="F30" s="147" t="str">
        <f>IF(F26="","",F24*F28)</f>
        <v/>
      </c>
      <c r="G30" s="147" t="str">
        <f>IF(G26="","",G24*G28)</f>
        <v/>
      </c>
      <c r="H30" s="146" t="str">
        <f>IF(H26="","",H24*H28)</f>
        <v/>
      </c>
      <c r="I30" s="113" t="s">
        <v>14</v>
      </c>
      <c r="J30" s="5"/>
    </row>
    <row r="31" spans="2:15" ht="20.100000000000001" customHeight="1">
      <c r="B31" s="109"/>
      <c r="C31" s="168" t="s">
        <v>2</v>
      </c>
      <c r="D31" s="169"/>
      <c r="E31" s="148" t="str">
        <f>IF(E26="","",E25/E30)</f>
        <v/>
      </c>
      <c r="F31" s="149" t="str">
        <f>IF(F26="","",F25/F30)</f>
        <v/>
      </c>
      <c r="G31" s="149" t="str">
        <f>IF(G26="","",G25/G30)</f>
        <v/>
      </c>
      <c r="H31" s="150" t="str">
        <f>IF(H26="","",H25/H30)</f>
        <v/>
      </c>
      <c r="I31" s="113" t="s">
        <v>13</v>
      </c>
      <c r="J31" s="5"/>
    </row>
    <row r="32" spans="2:15" ht="20.100000000000001" customHeight="1" thickBot="1">
      <c r="B32" s="109"/>
      <c r="C32" s="185" t="s">
        <v>44</v>
      </c>
      <c r="D32" s="186"/>
      <c r="E32" s="81"/>
      <c r="F32" s="82"/>
      <c r="G32" s="82"/>
      <c r="H32" s="83"/>
      <c r="I32" s="113" t="s">
        <v>3</v>
      </c>
      <c r="J32" s="5"/>
    </row>
    <row r="33" spans="2:10" ht="30" customHeight="1">
      <c r="B33" s="109"/>
      <c r="C33" s="190" t="s">
        <v>4</v>
      </c>
      <c r="D33" s="99" t="s">
        <v>31</v>
      </c>
      <c r="E33" s="66"/>
      <c r="F33" s="157"/>
      <c r="G33" s="101"/>
      <c r="H33" s="102"/>
      <c r="I33" s="112"/>
      <c r="J33" s="5"/>
    </row>
    <row r="34" spans="2:10" ht="30" customHeight="1">
      <c r="B34" s="109"/>
      <c r="C34" s="191"/>
      <c r="D34" s="100" t="s">
        <v>32</v>
      </c>
      <c r="E34" s="155"/>
      <c r="F34" s="159"/>
      <c r="G34" s="158"/>
      <c r="H34" s="156"/>
      <c r="I34" s="112"/>
      <c r="J34" s="5"/>
    </row>
    <row r="35" spans="2:10" ht="30" customHeight="1">
      <c r="B35" s="109"/>
      <c r="C35" s="192"/>
      <c r="D35" s="134" t="s">
        <v>52</v>
      </c>
      <c r="E35" s="67"/>
      <c r="F35" s="158"/>
      <c r="G35" s="103"/>
      <c r="H35" s="104"/>
      <c r="I35" s="111"/>
      <c r="J35" s="5"/>
    </row>
    <row r="36" spans="2:10" ht="20.100000000000001" customHeight="1">
      <c r="B36" s="109"/>
      <c r="C36" s="172" t="s">
        <v>39</v>
      </c>
      <c r="D36" s="173"/>
      <c r="E36" s="105" t="str">
        <f>IF(E34="太陽光発電（蓄電池を含む）",17,IF(E34="蓄電池のみ",6,IF(E34="高効率照明機器（屋外）",10,IF(E34="高効率空調機器（冷凍機出力22kW以下）",13,IF(E34="","",15)))))</f>
        <v/>
      </c>
      <c r="F36" s="106" t="str">
        <f>IF(F34="太陽光発電（蓄電池を含む）",17,IF(F34="蓄電池のみ",6,IF(F34="高効率照明機器（屋外）",10,IF(F34="高効率空調機器（冷凍機出力22kW以下）",13,IF(F34="","",15)))))</f>
        <v/>
      </c>
      <c r="G36" s="106" t="str">
        <f>IF(G34="太陽光発電（蓄電池を含む）",17,IF(G34="蓄電池のみ",6,IF(G34="高効率照明機器（屋外）",10,IF(G34="高効率空調機器（冷凍機出力22kW以下）",13,IF(G34="","",15)))))</f>
        <v/>
      </c>
      <c r="H36" s="107" t="str">
        <f>IF(H34="太陽光発電（蓄電池を含む）",17,IF(H34="蓄電池のみ",6,IF(H34="高効率照明機器（屋外）",10,IF(H34="高効率空調機器（冷凍機出力22kW以下）",13,IF(H34="","",15)))))</f>
        <v/>
      </c>
      <c r="I36" s="113" t="s">
        <v>5</v>
      </c>
      <c r="J36" s="5"/>
    </row>
    <row r="37" spans="2:10" ht="20.100000000000001" customHeight="1">
      <c r="B37" s="109"/>
      <c r="C37" s="174" t="s">
        <v>54</v>
      </c>
      <c r="D37" s="169"/>
      <c r="E37" s="72"/>
      <c r="F37" s="73"/>
      <c r="G37" s="73"/>
      <c r="H37" s="74"/>
      <c r="I37" s="114" t="s">
        <v>6</v>
      </c>
      <c r="J37" s="5"/>
    </row>
    <row r="38" spans="2:10" ht="20.100000000000001" customHeight="1">
      <c r="B38" s="109"/>
      <c r="C38" s="168" t="s">
        <v>38</v>
      </c>
      <c r="D38" s="169"/>
      <c r="E38" s="75"/>
      <c r="F38" s="76"/>
      <c r="G38" s="76"/>
      <c r="H38" s="77"/>
      <c r="I38" s="113" t="s">
        <v>41</v>
      </c>
      <c r="J38" s="5"/>
    </row>
    <row r="39" spans="2:10" ht="20.100000000000001" customHeight="1">
      <c r="B39" s="109"/>
      <c r="C39" s="168" t="s">
        <v>40</v>
      </c>
      <c r="D39" s="169"/>
      <c r="E39" s="75"/>
      <c r="F39" s="76"/>
      <c r="G39" s="76"/>
      <c r="H39" s="77"/>
      <c r="I39" s="113" t="s">
        <v>45</v>
      </c>
      <c r="J39" s="5"/>
    </row>
    <row r="40" spans="2:10" ht="20.100000000000001" customHeight="1">
      <c r="B40" s="109"/>
      <c r="C40" s="168" t="s">
        <v>43</v>
      </c>
      <c r="D40" s="169"/>
      <c r="E40" s="145" t="str">
        <f>IF(E38="","",(ROUNDDOWN(E38,2)-ROUNDDOWN(E39,2)))</f>
        <v/>
      </c>
      <c r="F40" s="147" t="str">
        <f>IF(F38="","",(ROUNDDOWN(F38,2)-ROUNDDOWN(F39,2)))</f>
        <v/>
      </c>
      <c r="G40" s="147" t="str">
        <f>IF(G38="","",(ROUNDDOWN(G38,2)-ROUNDDOWN(G39,2)))</f>
        <v/>
      </c>
      <c r="H40" s="146" t="str">
        <f>IF(H38="","",(ROUNDDOWN(H38,2)-ROUNDDOWN(H39,2)))</f>
        <v/>
      </c>
      <c r="I40" s="113" t="s">
        <v>11</v>
      </c>
      <c r="J40" s="5"/>
    </row>
    <row r="41" spans="2:10" ht="20.100000000000001" customHeight="1">
      <c r="B41" s="109"/>
      <c r="C41" s="168" t="s">
        <v>15</v>
      </c>
      <c r="D41" s="169"/>
      <c r="E41" s="145" t="str">
        <f>IF(E38="","",(E40/ROUNDDOWN(E38,2))*100)</f>
        <v/>
      </c>
      <c r="F41" s="147" t="str">
        <f>IF(F38="","",(F40/ROUNDDOWN(F38,2))*100)</f>
        <v/>
      </c>
      <c r="G41" s="147" t="str">
        <f>IF(G38="","",(G40/ROUNDDOWN(G38,2))*100)</f>
        <v/>
      </c>
      <c r="H41" s="146" t="str">
        <f>IF(H38="","",(H40/ROUNDDOWN(H38,2))*100)</f>
        <v/>
      </c>
      <c r="I41" s="113" t="s">
        <v>12</v>
      </c>
      <c r="J41" s="5"/>
    </row>
    <row r="42" spans="2:10" ht="20.100000000000001" customHeight="1">
      <c r="B42" s="109"/>
      <c r="C42" s="168" t="s">
        <v>42</v>
      </c>
      <c r="D42" s="169"/>
      <c r="E42" s="145" t="str">
        <f>IF(E38="","",E36*E40)</f>
        <v/>
      </c>
      <c r="F42" s="147" t="str">
        <f>IF(F38="","",F36*F40)</f>
        <v/>
      </c>
      <c r="G42" s="147" t="str">
        <f>IF(G38="","",G36*G40)</f>
        <v/>
      </c>
      <c r="H42" s="146" t="str">
        <f>IF(H38="","",H36*H40)</f>
        <v/>
      </c>
      <c r="I42" s="113" t="s">
        <v>14</v>
      </c>
      <c r="J42" s="5"/>
    </row>
    <row r="43" spans="2:10" ht="20.100000000000001" customHeight="1">
      <c r="B43" s="109"/>
      <c r="C43" s="168" t="s">
        <v>2</v>
      </c>
      <c r="D43" s="169"/>
      <c r="E43" s="148" t="str">
        <f>IF(E38="","",E37/E42)</f>
        <v/>
      </c>
      <c r="F43" s="149" t="str">
        <f>IF(F38="","",F37/F42)</f>
        <v/>
      </c>
      <c r="G43" s="149" t="str">
        <f>IF(G38="","",G37/G42)</f>
        <v/>
      </c>
      <c r="H43" s="150" t="str">
        <f>IF(H38="","",H37/H42)</f>
        <v/>
      </c>
      <c r="I43" s="113" t="s">
        <v>13</v>
      </c>
      <c r="J43" s="5"/>
    </row>
    <row r="44" spans="2:10" ht="20.100000000000001" customHeight="1" thickBot="1">
      <c r="B44" s="109"/>
      <c r="C44" s="185" t="s">
        <v>44</v>
      </c>
      <c r="D44" s="186"/>
      <c r="E44" s="81"/>
      <c r="F44" s="82"/>
      <c r="G44" s="82"/>
      <c r="H44" s="83"/>
      <c r="I44" s="113" t="s">
        <v>3</v>
      </c>
      <c r="J44" s="5"/>
    </row>
    <row r="45" spans="2:10" ht="30" customHeight="1">
      <c r="B45" s="109"/>
      <c r="C45" s="190" t="s">
        <v>4</v>
      </c>
      <c r="D45" s="99" t="s">
        <v>31</v>
      </c>
      <c r="E45" s="66"/>
      <c r="F45" s="101"/>
      <c r="G45" s="101"/>
      <c r="H45" s="102"/>
      <c r="I45" s="112"/>
      <c r="J45" s="5"/>
    </row>
    <row r="46" spans="2:10" ht="30" customHeight="1">
      <c r="B46" s="109"/>
      <c r="C46" s="191"/>
      <c r="D46" s="100" t="s">
        <v>32</v>
      </c>
      <c r="E46" s="155"/>
      <c r="F46" s="161"/>
      <c r="G46" s="161"/>
      <c r="H46" s="160"/>
      <c r="I46" s="112"/>
      <c r="J46" s="5"/>
    </row>
    <row r="47" spans="2:10" ht="30" customHeight="1">
      <c r="B47" s="109"/>
      <c r="C47" s="192"/>
      <c r="D47" s="134" t="s">
        <v>52</v>
      </c>
      <c r="E47" s="67"/>
      <c r="F47" s="103"/>
      <c r="G47" s="103"/>
      <c r="H47" s="104"/>
      <c r="I47" s="111"/>
      <c r="J47" s="5"/>
    </row>
    <row r="48" spans="2:10" ht="20.100000000000001" customHeight="1">
      <c r="B48" s="109"/>
      <c r="C48" s="172" t="s">
        <v>39</v>
      </c>
      <c r="D48" s="173"/>
      <c r="E48" s="105" t="str">
        <f>IF(E46="太陽光発電（蓄電池を含む）",17,IF(E46="蓄電池のみ",6,IF(E46="高効率照明機器（屋外）",10,IF(E46="高効率空調機器（冷凍機出力22kW以下）",13,IF(E46="","",15)))))</f>
        <v/>
      </c>
      <c r="F48" s="106" t="str">
        <f>IF(F46="太陽光発電（蓄電池を含む）",17,IF(F46="蓄電池のみ",6,IF(F46="高効率照明機器（屋外）",10,IF(F46="高効率空調機器（冷凍機出力22kW以下）",13,IF(F46="","",15)))))</f>
        <v/>
      </c>
      <c r="G48" s="106" t="str">
        <f>IF(G46="太陽光発電（蓄電池を含む）",17,IF(G46="蓄電池のみ",6,IF(G46="高効率照明機器（屋外）",10,IF(G46="高効率空調機器（冷凍機出力22kW以下）",13,IF(G46="","",15)))))</f>
        <v/>
      </c>
      <c r="H48" s="107" t="str">
        <f>IF(H46="太陽光発電（蓄電池を含む）",17,IF(H46="蓄電池のみ",6,IF(H46="高効率照明機器（屋外）",10,IF(H46="高効率空調機器（冷凍機出力22kW以下）",13,IF(H46="","",15)))))</f>
        <v/>
      </c>
      <c r="I48" s="113" t="s">
        <v>5</v>
      </c>
      <c r="J48" s="5"/>
    </row>
    <row r="49" spans="2:13" ht="20.100000000000001" customHeight="1">
      <c r="B49" s="109"/>
      <c r="C49" s="174" t="s">
        <v>54</v>
      </c>
      <c r="D49" s="169"/>
      <c r="E49" s="72"/>
      <c r="F49" s="73"/>
      <c r="G49" s="73"/>
      <c r="H49" s="74"/>
      <c r="I49" s="114" t="s">
        <v>6</v>
      </c>
      <c r="J49" s="5"/>
    </row>
    <row r="50" spans="2:13" ht="20.100000000000001" customHeight="1">
      <c r="B50" s="109"/>
      <c r="C50" s="168" t="s">
        <v>38</v>
      </c>
      <c r="D50" s="169"/>
      <c r="E50" s="75"/>
      <c r="F50" s="76"/>
      <c r="G50" s="76"/>
      <c r="H50" s="77"/>
      <c r="I50" s="113" t="s">
        <v>41</v>
      </c>
      <c r="J50" s="5"/>
    </row>
    <row r="51" spans="2:13" ht="20.100000000000001" customHeight="1">
      <c r="B51" s="109"/>
      <c r="C51" s="168" t="s">
        <v>40</v>
      </c>
      <c r="D51" s="169"/>
      <c r="E51" s="75"/>
      <c r="F51" s="76"/>
      <c r="G51" s="76"/>
      <c r="H51" s="77"/>
      <c r="I51" s="113" t="s">
        <v>45</v>
      </c>
      <c r="J51" s="5"/>
    </row>
    <row r="52" spans="2:13" ht="20.100000000000001" customHeight="1">
      <c r="B52" s="109"/>
      <c r="C52" s="168" t="s">
        <v>43</v>
      </c>
      <c r="D52" s="169"/>
      <c r="E52" s="145" t="str">
        <f>IF(E50="","",(ROUNDDOWN(E50,2)-ROUNDDOWN(E51,2)))</f>
        <v/>
      </c>
      <c r="F52" s="147" t="str">
        <f>IF(F50="","",(ROUNDDOWN(F50,2)-ROUNDDOWN(F51,2)))</f>
        <v/>
      </c>
      <c r="G52" s="147" t="str">
        <f>IF(G50="","",(ROUNDDOWN(G50,2)-ROUNDDOWN(G51,2)))</f>
        <v/>
      </c>
      <c r="H52" s="146" t="str">
        <f>IF(H50="","",(ROUNDDOWN(H50,2)-ROUNDDOWN(H51,2)))</f>
        <v/>
      </c>
      <c r="I52" s="113" t="s">
        <v>11</v>
      </c>
      <c r="J52" s="5"/>
    </row>
    <row r="53" spans="2:13" ht="20.100000000000001" customHeight="1">
      <c r="B53" s="109"/>
      <c r="C53" s="168" t="s">
        <v>15</v>
      </c>
      <c r="D53" s="169"/>
      <c r="E53" s="145" t="str">
        <f>IF(E50="","",(E52/ROUNDDOWN(E50,2))*100)</f>
        <v/>
      </c>
      <c r="F53" s="147" t="str">
        <f>IF(F50="","",(F52/ROUNDDOWN(F50,2))*100)</f>
        <v/>
      </c>
      <c r="G53" s="147" t="str">
        <f>IF(G50="","",(G52/ROUNDDOWN(G50,2))*100)</f>
        <v/>
      </c>
      <c r="H53" s="146" t="str">
        <f>IF(H50="","",(H52/ROUNDDOWN(H50,2))*100)</f>
        <v/>
      </c>
      <c r="I53" s="113" t="s">
        <v>12</v>
      </c>
      <c r="J53" s="5"/>
    </row>
    <row r="54" spans="2:13" ht="20.100000000000001" customHeight="1">
      <c r="B54" s="109"/>
      <c r="C54" s="168" t="s">
        <v>42</v>
      </c>
      <c r="D54" s="169"/>
      <c r="E54" s="145" t="str">
        <f>IF(E50="","",E48*E52)</f>
        <v/>
      </c>
      <c r="F54" s="147" t="str">
        <f>IF(F50="","",F48*F52)</f>
        <v/>
      </c>
      <c r="G54" s="147" t="str">
        <f>IF(G50="","",G48*G52)</f>
        <v/>
      </c>
      <c r="H54" s="146" t="str">
        <f>IF(H50="","",H48*H52)</f>
        <v/>
      </c>
      <c r="I54" s="113" t="s">
        <v>14</v>
      </c>
      <c r="J54" s="5"/>
    </row>
    <row r="55" spans="2:13" ht="20.100000000000001" customHeight="1">
      <c r="B55" s="109"/>
      <c r="C55" s="168" t="s">
        <v>2</v>
      </c>
      <c r="D55" s="169"/>
      <c r="E55" s="148" t="str">
        <f>IF(E50="","",E49/E54)</f>
        <v/>
      </c>
      <c r="F55" s="149" t="str">
        <f>IF(F50="","",F49/F54)</f>
        <v/>
      </c>
      <c r="G55" s="149" t="str">
        <f>IF(G50="","",G49/G54)</f>
        <v/>
      </c>
      <c r="H55" s="150" t="str">
        <f>IF(H50="","",H49/H54)</f>
        <v/>
      </c>
      <c r="I55" s="113" t="s">
        <v>13</v>
      </c>
      <c r="J55" s="5"/>
    </row>
    <row r="56" spans="2:13" ht="24.95" customHeight="1" thickBot="1">
      <c r="C56" s="185" t="s">
        <v>44</v>
      </c>
      <c r="D56" s="186"/>
      <c r="E56" s="81"/>
      <c r="F56" s="82"/>
      <c r="G56" s="82"/>
      <c r="H56" s="83"/>
      <c r="I56" s="133" t="s">
        <v>3</v>
      </c>
      <c r="J56" s="5"/>
    </row>
    <row r="57" spans="2:13" ht="24.95" customHeight="1">
      <c r="C57" s="176" t="s">
        <v>55</v>
      </c>
      <c r="D57" s="177"/>
      <c r="E57" s="87" t="str">
        <f>IF(E14="","",SUM(E13,E25,E37,E49))</f>
        <v/>
      </c>
      <c r="F57" s="88" t="str">
        <f>IF(F14="","",SUM(F13,F25,F37,F49))</f>
        <v/>
      </c>
      <c r="G57" s="88" t="str">
        <f>IF(G14="","",SUM(G13,G25,G37,G49))</f>
        <v/>
      </c>
      <c r="H57" s="89" t="str">
        <f>IF(H14="","",SUM(H13,H25,H37,H49))</f>
        <v/>
      </c>
      <c r="I57" s="113" t="s">
        <v>6</v>
      </c>
      <c r="J57" s="5"/>
    </row>
    <row r="58" spans="2:13" ht="24.95" customHeight="1">
      <c r="C58" s="172" t="s">
        <v>47</v>
      </c>
      <c r="D58" s="173"/>
      <c r="E58" s="78" t="str">
        <f>IF(E14="","",SUM(E14,E26,E38,E50))</f>
        <v/>
      </c>
      <c r="F58" s="79" t="str">
        <f>IF(F14="","",SUM(F14,F26,F38,F50))</f>
        <v/>
      </c>
      <c r="G58" s="79" t="str">
        <f>IF(G14="","",SUM(G14,G26,G38,G50))</f>
        <v/>
      </c>
      <c r="H58" s="80" t="str">
        <f>IF(H14="","",SUM(H14,H26,H38,H50))</f>
        <v/>
      </c>
      <c r="I58" s="113" t="s">
        <v>9</v>
      </c>
      <c r="J58" s="5"/>
    </row>
    <row r="59" spans="2:13" ht="24.95" customHeight="1">
      <c r="C59" s="178" t="s">
        <v>48</v>
      </c>
      <c r="D59" s="179"/>
      <c r="E59" s="90" t="str">
        <f>IF(E14="","",SUM(E15,E27,E39,E51))</f>
        <v/>
      </c>
      <c r="F59" s="91" t="str">
        <f>IF(F14="","",SUM(F15,F27,F39,F51))</f>
        <v/>
      </c>
      <c r="G59" s="91" t="str">
        <f>IF(G14="","",SUM(G15,G27,G39,G51))</f>
        <v/>
      </c>
      <c r="H59" s="92" t="str">
        <f>IF(H14="","",SUM(H15,H27,H39,H51))</f>
        <v/>
      </c>
      <c r="I59" s="113" t="s">
        <v>10</v>
      </c>
      <c r="J59" s="5"/>
    </row>
    <row r="60" spans="2:13" ht="24.95" customHeight="1">
      <c r="C60" s="174" t="s">
        <v>49</v>
      </c>
      <c r="D60" s="175"/>
      <c r="E60" s="93" t="str">
        <f>IF(E14="","",SUM(E16,E28,E40,E52))</f>
        <v/>
      </c>
      <c r="F60" s="94" t="str">
        <f>IF(F14="","",SUM(F16,F28,F40,F52))</f>
        <v/>
      </c>
      <c r="G60" s="94" t="str">
        <f>IF(G14="","",SUM(G16,G28,G40,G52))</f>
        <v/>
      </c>
      <c r="H60" s="95" t="str">
        <f>IF(H14="","",SUM(H16,H28,H40,H52))</f>
        <v/>
      </c>
      <c r="I60" s="113" t="s">
        <v>11</v>
      </c>
      <c r="J60" s="5"/>
    </row>
    <row r="61" spans="2:13" ht="24.95" customHeight="1">
      <c r="C61" s="178" t="s">
        <v>50</v>
      </c>
      <c r="D61" s="179"/>
      <c r="E61" s="90" t="str">
        <f>IF(E58="","",(E60/E58)*100)</f>
        <v/>
      </c>
      <c r="F61" s="91" t="str">
        <f>IF(F58="","",(F60/F58)*100)</f>
        <v/>
      </c>
      <c r="G61" s="91" t="str">
        <f>IF(G58="","",(G60/G58)*100)</f>
        <v/>
      </c>
      <c r="H61" s="92" t="str">
        <f>IF(H58="","",(H60/H58)*100)</f>
        <v/>
      </c>
      <c r="I61" s="113" t="s">
        <v>12</v>
      </c>
      <c r="J61" s="5"/>
    </row>
    <row r="62" spans="2:13" ht="24.95" customHeight="1">
      <c r="C62" s="178" t="s">
        <v>51</v>
      </c>
      <c r="D62" s="179"/>
      <c r="E62" s="90" t="str">
        <f>IF(E14="","",SUM(E18,E30,E42,E54))</f>
        <v/>
      </c>
      <c r="F62" s="91" t="str">
        <f>IF(F14="","",SUM(F18,F30,F42,F54))</f>
        <v/>
      </c>
      <c r="G62" s="91" t="str">
        <f>IF(G14="","",SUM(G18,G30,G42,G54))</f>
        <v/>
      </c>
      <c r="H62" s="92" t="str">
        <f>IF(H14="","",SUM(H18,H30,H42,H54))</f>
        <v/>
      </c>
      <c r="I62" s="113" t="s">
        <v>53</v>
      </c>
      <c r="J62" s="5"/>
    </row>
    <row r="63" spans="2:13" ht="24.95" customHeight="1">
      <c r="C63" s="172" t="s">
        <v>7</v>
      </c>
      <c r="D63" s="173"/>
      <c r="E63" s="84" t="str">
        <f>IF(E58="","",E57/E62)</f>
        <v/>
      </c>
      <c r="F63" s="85" t="str">
        <f>IF(F58="","",F57/F62)</f>
        <v/>
      </c>
      <c r="G63" s="85" t="str">
        <f>IF(G58="","",G57/G62)</f>
        <v/>
      </c>
      <c r="H63" s="86" t="str">
        <f>IF(H58="","",H57/H62)</f>
        <v/>
      </c>
      <c r="I63" s="113" t="s">
        <v>13</v>
      </c>
      <c r="J63" s="5"/>
    </row>
    <row r="64" spans="2:13" ht="20.100000000000001" customHeight="1" thickBot="1">
      <c r="C64" s="170" t="s">
        <v>8</v>
      </c>
      <c r="D64" s="171"/>
      <c r="E64" s="96" t="str">
        <f>IF(E14="","",SUM(E20,E32,E44,E56))</f>
        <v/>
      </c>
      <c r="F64" s="97" t="str">
        <f>IF(F14="","",SUM(F20,F32,F44,F56))</f>
        <v/>
      </c>
      <c r="G64" s="97" t="str">
        <f>IF(G14="","",SUM(G20,G32,G44,G56))</f>
        <v/>
      </c>
      <c r="H64" s="98" t="str">
        <f>IF(H14="","",SUM(H20,H32,H44,H56))</f>
        <v/>
      </c>
      <c r="I64" s="113" t="s">
        <v>3</v>
      </c>
      <c r="J64" s="14"/>
      <c r="M64" s="60"/>
    </row>
    <row r="65" spans="3:13" s="60" customFormat="1" ht="16.5" customHeight="1">
      <c r="C65" s="12"/>
      <c r="D65" s="5"/>
      <c r="E65" s="12"/>
      <c r="F65" s="13"/>
      <c r="G65" s="13"/>
      <c r="H65" s="8"/>
      <c r="I65" s="123"/>
      <c r="J65" s="64"/>
      <c r="M65" s="5"/>
    </row>
    <row r="66" spans="3:13" ht="18.75">
      <c r="C66" s="110" t="s">
        <v>46</v>
      </c>
      <c r="D66" s="59"/>
      <c r="E66" s="61"/>
      <c r="F66" s="62"/>
      <c r="G66" s="62"/>
      <c r="H66" s="63"/>
      <c r="I66" s="124"/>
    </row>
    <row r="67" spans="3:13">
      <c r="C67" s="8"/>
      <c r="D67" s="49"/>
      <c r="E67" s="50"/>
      <c r="F67" s="51"/>
      <c r="G67" s="51"/>
      <c r="H67" s="50"/>
      <c r="I67" s="125"/>
      <c r="J67" s="24"/>
    </row>
    <row r="68" spans="3:13">
      <c r="C68" s="15"/>
      <c r="D68" s="52"/>
      <c r="E68" s="53"/>
      <c r="F68" s="51"/>
      <c r="G68" s="51"/>
      <c r="H68" s="51"/>
      <c r="I68" s="126"/>
      <c r="J68" s="24"/>
    </row>
    <row r="69" spans="3:13">
      <c r="C69" s="15"/>
      <c r="D69" s="54"/>
      <c r="E69" s="50"/>
      <c r="F69" s="51"/>
      <c r="G69" s="51"/>
      <c r="H69" s="51"/>
      <c r="I69" s="126"/>
      <c r="J69" s="24"/>
    </row>
    <row r="70" spans="3:13">
      <c r="C70" s="15"/>
      <c r="D70" s="54"/>
      <c r="E70" s="50"/>
      <c r="F70" s="51"/>
      <c r="G70" s="51"/>
      <c r="H70" s="51"/>
      <c r="I70" s="126"/>
      <c r="J70" s="24"/>
    </row>
    <row r="71" spans="3:13">
      <c r="C71" s="22"/>
      <c r="D71" s="25"/>
      <c r="E71" s="21"/>
      <c r="F71" s="20"/>
      <c r="G71" s="20"/>
      <c r="H71" s="20"/>
      <c r="I71" s="126"/>
      <c r="J71" s="27"/>
    </row>
    <row r="72" spans="3:13">
      <c r="C72" s="22"/>
      <c r="D72" s="19"/>
      <c r="E72" s="21"/>
      <c r="F72" s="26"/>
      <c r="G72" s="26"/>
      <c r="H72" s="26"/>
      <c r="I72" s="127"/>
      <c r="J72" s="27"/>
    </row>
    <row r="73" spans="3:13">
      <c r="C73" s="22"/>
      <c r="D73" s="19"/>
      <c r="E73" s="21"/>
      <c r="F73" s="26"/>
      <c r="G73" s="26"/>
      <c r="H73" s="26"/>
      <c r="I73" s="127"/>
      <c r="J73" s="24"/>
    </row>
    <row r="74" spans="3:13">
      <c r="C74" s="22"/>
      <c r="D74" s="19"/>
      <c r="E74" s="21"/>
      <c r="F74" s="26"/>
      <c r="G74" s="26"/>
      <c r="H74" s="26"/>
      <c r="I74" s="127"/>
      <c r="J74" s="28"/>
    </row>
    <row r="75" spans="3:13">
      <c r="D75" s="19"/>
      <c r="E75" s="21"/>
      <c r="F75" s="26"/>
      <c r="G75" s="26"/>
      <c r="H75" s="26"/>
      <c r="I75" s="127"/>
      <c r="J75" s="24"/>
    </row>
    <row r="76" spans="3:13">
      <c r="D76" s="23"/>
      <c r="E76" s="45"/>
      <c r="F76" s="20"/>
      <c r="G76" s="20"/>
      <c r="H76" s="20"/>
      <c r="I76" s="126"/>
      <c r="J76" s="24"/>
    </row>
    <row r="77" spans="3:13">
      <c r="D77" s="25"/>
      <c r="E77" s="21"/>
      <c r="F77" s="20"/>
      <c r="G77" s="20"/>
      <c r="H77" s="20"/>
      <c r="I77" s="126"/>
      <c r="J77" s="24"/>
    </row>
    <row r="78" spans="3:13">
      <c r="D78" s="25"/>
      <c r="E78" s="21"/>
      <c r="F78" s="20"/>
      <c r="G78" s="20"/>
      <c r="H78" s="20"/>
      <c r="I78" s="126"/>
      <c r="J78" s="24"/>
    </row>
    <row r="79" spans="3:13">
      <c r="D79" s="25"/>
      <c r="E79" s="21"/>
      <c r="F79" s="20"/>
      <c r="G79" s="20"/>
      <c r="H79" s="20"/>
      <c r="I79" s="126"/>
      <c r="J79" s="27"/>
    </row>
    <row r="80" spans="3:13">
      <c r="D80" s="19"/>
      <c r="E80" s="21"/>
      <c r="F80" s="26"/>
      <c r="G80" s="26"/>
      <c r="H80" s="26"/>
      <c r="I80" s="127"/>
      <c r="J80" s="27"/>
    </row>
    <row r="81" spans="3:10">
      <c r="D81" s="19"/>
      <c r="E81" s="21"/>
      <c r="F81" s="26"/>
      <c r="G81" s="26"/>
      <c r="H81" s="26"/>
      <c r="I81" s="127"/>
      <c r="J81" s="24"/>
    </row>
    <row r="82" spans="3:10">
      <c r="D82" s="19"/>
      <c r="E82" s="21"/>
      <c r="F82" s="26"/>
      <c r="G82" s="26"/>
      <c r="H82" s="26"/>
      <c r="I82" s="127"/>
      <c r="J82" s="28"/>
    </row>
    <row r="83" spans="3:10">
      <c r="D83" s="19"/>
      <c r="E83" s="21"/>
      <c r="F83" s="26"/>
      <c r="G83" s="26"/>
      <c r="H83" s="26"/>
      <c r="I83" s="127"/>
      <c r="J83" s="29"/>
    </row>
    <row r="84" spans="3:10">
      <c r="D84" s="23"/>
      <c r="E84" s="45"/>
      <c r="F84" s="20"/>
      <c r="G84" s="20"/>
      <c r="H84" s="20"/>
      <c r="I84" s="126"/>
      <c r="J84" s="29"/>
    </row>
    <row r="85" spans="3:10">
      <c r="D85" s="25"/>
      <c r="E85" s="21"/>
      <c r="F85" s="20"/>
      <c r="G85" s="20"/>
      <c r="H85" s="20"/>
      <c r="I85" s="126"/>
      <c r="J85" s="29"/>
    </row>
    <row r="86" spans="3:10">
      <c r="D86" s="25"/>
      <c r="E86" s="21"/>
      <c r="F86" s="20"/>
      <c r="G86" s="20"/>
      <c r="H86" s="20"/>
      <c r="I86" s="126"/>
      <c r="J86" s="30"/>
    </row>
    <row r="87" spans="3:10">
      <c r="D87" s="25"/>
      <c r="E87" s="21"/>
      <c r="F87" s="20"/>
      <c r="G87" s="20"/>
      <c r="H87" s="20"/>
      <c r="I87" s="126"/>
      <c r="J87" s="31"/>
    </row>
    <row r="88" spans="3:10">
      <c r="D88" s="19"/>
      <c r="E88" s="21"/>
      <c r="F88" s="26"/>
      <c r="G88" s="26"/>
      <c r="H88" s="26"/>
      <c r="I88" s="127"/>
      <c r="J88" s="31"/>
    </row>
    <row r="89" spans="3:10">
      <c r="D89" s="19"/>
      <c r="E89" s="21"/>
      <c r="F89" s="26"/>
      <c r="G89" s="26"/>
      <c r="H89" s="26"/>
      <c r="I89" s="127"/>
      <c r="J89" s="30"/>
    </row>
    <row r="90" spans="3:10" ht="14.25" customHeight="1">
      <c r="D90" s="19"/>
      <c r="E90" s="21"/>
      <c r="F90" s="20"/>
      <c r="G90" s="20"/>
      <c r="H90" s="20"/>
      <c r="I90" s="126"/>
      <c r="J90" s="24"/>
    </row>
    <row r="91" spans="3:10" ht="14.25" customHeight="1">
      <c r="C91" s="32"/>
      <c r="D91" s="32"/>
      <c r="E91" s="46"/>
      <c r="F91" s="13"/>
      <c r="G91" s="13"/>
      <c r="H91" s="6"/>
      <c r="I91" s="128"/>
      <c r="J91" s="31"/>
    </row>
    <row r="92" spans="3:10" ht="14.25" customHeight="1">
      <c r="C92" s="32"/>
      <c r="D92" s="32"/>
      <c r="E92" s="46"/>
      <c r="F92" s="5"/>
      <c r="G92" s="5"/>
      <c r="J92" s="27"/>
    </row>
    <row r="93" spans="3:10">
      <c r="C93" s="32"/>
      <c r="D93" s="32"/>
      <c r="E93" s="46"/>
      <c r="F93" s="5"/>
      <c r="G93" s="5"/>
    </row>
    <row r="94" spans="3:10" ht="14.25" customHeight="1"/>
    <row r="95" spans="3:10">
      <c r="C95" s="16"/>
      <c r="D95" s="16"/>
      <c r="E95" s="44"/>
      <c r="F95" s="16"/>
      <c r="G95" s="16"/>
      <c r="I95" s="117"/>
      <c r="J95" s="18"/>
    </row>
    <row r="96" spans="3:10">
      <c r="C96" s="17"/>
      <c r="D96" s="17"/>
      <c r="E96" s="17"/>
      <c r="F96" s="12"/>
      <c r="G96" s="12"/>
      <c r="H96" s="12"/>
      <c r="I96" s="125"/>
      <c r="J96" s="37"/>
    </row>
    <row r="97" spans="3:10">
      <c r="C97" s="33"/>
      <c r="D97" s="34"/>
      <c r="E97" s="36"/>
      <c r="F97" s="35"/>
      <c r="G97" s="35"/>
      <c r="H97" s="36"/>
      <c r="I97" s="129"/>
      <c r="J97" s="30"/>
    </row>
    <row r="98" spans="3:10">
      <c r="C98" s="33"/>
      <c r="D98" s="38"/>
      <c r="E98" s="47"/>
      <c r="F98" s="35"/>
      <c r="G98" s="35"/>
      <c r="H98" s="35"/>
      <c r="I98" s="130"/>
      <c r="J98" s="30"/>
    </row>
    <row r="99" spans="3:10">
      <c r="C99" s="33"/>
      <c r="D99" s="39"/>
      <c r="E99" s="36"/>
      <c r="F99" s="35"/>
      <c r="G99" s="35"/>
      <c r="H99" s="35"/>
      <c r="I99" s="130"/>
      <c r="J99" s="30"/>
    </row>
    <row r="100" spans="3:10">
      <c r="C100" s="33"/>
      <c r="D100" s="39"/>
      <c r="E100" s="36"/>
      <c r="F100" s="35"/>
      <c r="G100" s="35"/>
      <c r="H100" s="35"/>
      <c r="I100" s="130"/>
      <c r="J100" s="30"/>
    </row>
    <row r="101" spans="3:10">
      <c r="C101" s="33"/>
      <c r="D101" s="39"/>
      <c r="E101" s="36"/>
      <c r="F101" s="35"/>
      <c r="G101" s="35"/>
      <c r="H101" s="35"/>
      <c r="I101" s="130"/>
      <c r="J101" s="31"/>
    </row>
    <row r="102" spans="3:10">
      <c r="C102" s="33"/>
      <c r="D102" s="19"/>
      <c r="E102" s="21"/>
      <c r="F102" s="36"/>
      <c r="G102" s="36"/>
      <c r="H102" s="36"/>
      <c r="I102" s="129"/>
      <c r="J102" s="31"/>
    </row>
    <row r="103" spans="3:10">
      <c r="C103" s="33"/>
      <c r="D103" s="19"/>
      <c r="E103" s="21"/>
      <c r="F103" s="36"/>
      <c r="G103" s="36"/>
      <c r="H103" s="36"/>
      <c r="I103" s="129"/>
      <c r="J103" s="30"/>
    </row>
    <row r="104" spans="3:10">
      <c r="C104" s="33"/>
      <c r="D104" s="34"/>
      <c r="E104" s="36"/>
      <c r="F104" s="36"/>
      <c r="G104" s="36"/>
      <c r="H104" s="36"/>
      <c r="I104" s="129"/>
      <c r="J104" s="30"/>
    </row>
    <row r="105" spans="3:10">
      <c r="C105" s="33"/>
      <c r="D105" s="34"/>
      <c r="E105" s="36"/>
      <c r="F105" s="35"/>
      <c r="G105" s="35"/>
      <c r="H105" s="36"/>
      <c r="I105" s="129"/>
      <c r="J105" s="30"/>
    </row>
    <row r="106" spans="3:10">
      <c r="C106" s="33"/>
      <c r="D106" s="38"/>
      <c r="E106" s="47"/>
      <c r="F106" s="35"/>
      <c r="G106" s="35"/>
      <c r="H106" s="35"/>
      <c r="I106" s="130"/>
      <c r="J106" s="30"/>
    </row>
    <row r="107" spans="3:10">
      <c r="C107" s="33"/>
      <c r="D107" s="39"/>
      <c r="E107" s="36"/>
      <c r="F107" s="35"/>
      <c r="G107" s="35"/>
      <c r="H107" s="35"/>
      <c r="I107" s="130"/>
      <c r="J107" s="30"/>
    </row>
    <row r="108" spans="3:10">
      <c r="C108" s="33"/>
      <c r="D108" s="39"/>
      <c r="E108" s="36"/>
      <c r="F108" s="35"/>
      <c r="G108" s="35"/>
      <c r="H108" s="35"/>
      <c r="I108" s="130"/>
      <c r="J108" s="30"/>
    </row>
    <row r="109" spans="3:10">
      <c r="C109" s="33"/>
      <c r="D109" s="39"/>
      <c r="E109" s="36"/>
      <c r="F109" s="35"/>
      <c r="G109" s="35"/>
      <c r="H109" s="35"/>
      <c r="I109" s="130"/>
      <c r="J109" s="31"/>
    </row>
    <row r="110" spans="3:10">
      <c r="C110" s="33"/>
      <c r="D110" s="19"/>
      <c r="E110" s="21"/>
      <c r="F110" s="35"/>
      <c r="G110" s="35"/>
      <c r="H110" s="35"/>
      <c r="I110" s="130"/>
      <c r="J110" s="31"/>
    </row>
    <row r="111" spans="3:10">
      <c r="C111" s="33"/>
      <c r="D111" s="19"/>
      <c r="E111" s="21"/>
      <c r="F111" s="35"/>
      <c r="G111" s="35"/>
      <c r="H111" s="35"/>
      <c r="I111" s="130"/>
      <c r="J111" s="30"/>
    </row>
    <row r="112" spans="3:10">
      <c r="C112" s="33"/>
      <c r="D112" s="34"/>
      <c r="E112" s="36"/>
      <c r="F112" s="35"/>
      <c r="G112" s="35"/>
      <c r="H112" s="35"/>
      <c r="I112" s="130"/>
      <c r="J112" s="30"/>
    </row>
    <row r="113" spans="3:10">
      <c r="C113" s="33"/>
      <c r="D113" s="34"/>
      <c r="E113" s="36"/>
      <c r="F113" s="35"/>
      <c r="G113" s="35"/>
      <c r="H113" s="35"/>
      <c r="I113" s="130"/>
      <c r="J113" s="30"/>
    </row>
    <row r="114" spans="3:10">
      <c r="C114" s="33"/>
      <c r="D114" s="38"/>
      <c r="E114" s="47"/>
      <c r="F114" s="35"/>
      <c r="G114" s="35"/>
      <c r="H114" s="35"/>
      <c r="I114" s="130"/>
      <c r="J114" s="30"/>
    </row>
    <row r="115" spans="3:10">
      <c r="C115" s="33"/>
      <c r="D115" s="39"/>
      <c r="E115" s="36"/>
      <c r="F115" s="35"/>
      <c r="G115" s="35"/>
      <c r="H115" s="35"/>
      <c r="I115" s="130"/>
      <c r="J115" s="30"/>
    </row>
    <row r="116" spans="3:10">
      <c r="C116" s="33"/>
      <c r="D116" s="39"/>
      <c r="E116" s="36"/>
      <c r="F116" s="35"/>
      <c r="G116" s="35"/>
      <c r="H116" s="35"/>
      <c r="I116" s="130"/>
      <c r="J116" s="30"/>
    </row>
    <row r="117" spans="3:10">
      <c r="C117" s="33"/>
      <c r="D117" s="39"/>
      <c r="E117" s="36"/>
      <c r="F117" s="35"/>
      <c r="G117" s="35"/>
      <c r="H117" s="35"/>
      <c r="I117" s="130"/>
      <c r="J117" s="31"/>
    </row>
    <row r="118" spans="3:10">
      <c r="C118" s="33"/>
      <c r="D118" s="19"/>
      <c r="E118" s="21"/>
      <c r="F118" s="35"/>
      <c r="G118" s="35"/>
      <c r="H118" s="35"/>
      <c r="I118" s="130"/>
      <c r="J118" s="31"/>
    </row>
    <row r="119" spans="3:10">
      <c r="C119" s="33"/>
      <c r="D119" s="19"/>
      <c r="E119" s="21"/>
      <c r="F119" s="35"/>
      <c r="G119" s="35"/>
      <c r="H119" s="35"/>
      <c r="I119" s="130"/>
      <c r="J119" s="30"/>
    </row>
    <row r="120" spans="3:10" ht="14.25" customHeight="1">
      <c r="C120" s="33"/>
      <c r="D120" s="34"/>
      <c r="E120" s="36"/>
      <c r="F120" s="35"/>
      <c r="G120" s="35"/>
      <c r="H120" s="35"/>
      <c r="I120" s="130"/>
      <c r="J120" s="30"/>
    </row>
    <row r="121" spans="3:10" ht="14.25" customHeight="1">
      <c r="C121" s="40"/>
      <c r="D121" s="40"/>
      <c r="E121" s="48"/>
      <c r="F121" s="37"/>
      <c r="G121" s="37"/>
      <c r="H121" s="37"/>
      <c r="I121" s="131"/>
      <c r="J121" s="31"/>
    </row>
    <row r="122" spans="3:10" ht="14.25" customHeight="1">
      <c r="C122" s="32"/>
      <c r="D122" s="32"/>
      <c r="E122" s="46"/>
      <c r="F122" s="41"/>
      <c r="G122" s="41"/>
      <c r="H122" s="41"/>
      <c r="I122" s="132"/>
      <c r="J122" s="31"/>
    </row>
    <row r="123" spans="3:10" ht="22.5" customHeight="1">
      <c r="C123" s="32"/>
      <c r="D123" s="32"/>
      <c r="E123" s="46"/>
      <c r="F123" s="41"/>
      <c r="G123" s="41"/>
      <c r="H123" s="41"/>
      <c r="I123" s="132"/>
      <c r="J123" s="42"/>
    </row>
    <row r="124" spans="3:10">
      <c r="F124" s="13"/>
      <c r="G124" s="13"/>
      <c r="H124" s="8"/>
      <c r="I124" s="123"/>
    </row>
  </sheetData>
  <mergeCells count="50">
    <mergeCell ref="C55:D55"/>
    <mergeCell ref="C56:D56"/>
    <mergeCell ref="C9:C11"/>
    <mergeCell ref="C21:C23"/>
    <mergeCell ref="C33:C35"/>
    <mergeCell ref="C45:C47"/>
    <mergeCell ref="C42:D42"/>
    <mergeCell ref="C43:D43"/>
    <mergeCell ref="C44:D44"/>
    <mergeCell ref="C53:D53"/>
    <mergeCell ref="C49:D49"/>
    <mergeCell ref="C50:D50"/>
    <mergeCell ref="C51:D51"/>
    <mergeCell ref="C52:D52"/>
    <mergeCell ref="C39:D39"/>
    <mergeCell ref="C40:D40"/>
    <mergeCell ref="C28:D28"/>
    <mergeCell ref="C31:D31"/>
    <mergeCell ref="C32:D32"/>
    <mergeCell ref="C29:D29"/>
    <mergeCell ref="C30:D30"/>
    <mergeCell ref="C19:D19"/>
    <mergeCell ref="C20:D20"/>
    <mergeCell ref="C17:D17"/>
    <mergeCell ref="C18:D18"/>
    <mergeCell ref="C26:D26"/>
    <mergeCell ref="C25:D25"/>
    <mergeCell ref="B2:H2"/>
    <mergeCell ref="C14:D14"/>
    <mergeCell ref="C15:D15"/>
    <mergeCell ref="C16:D16"/>
    <mergeCell ref="C13:D13"/>
    <mergeCell ref="E7:H7"/>
    <mergeCell ref="C12:D12"/>
    <mergeCell ref="C54:D54"/>
    <mergeCell ref="C64:D64"/>
    <mergeCell ref="C24:D24"/>
    <mergeCell ref="C36:D36"/>
    <mergeCell ref="C48:D48"/>
    <mergeCell ref="C60:D60"/>
    <mergeCell ref="C57:D57"/>
    <mergeCell ref="C63:D63"/>
    <mergeCell ref="C59:D59"/>
    <mergeCell ref="C58:D58"/>
    <mergeCell ref="C61:D61"/>
    <mergeCell ref="C62:D62"/>
    <mergeCell ref="C37:D37"/>
    <mergeCell ref="C41:D41"/>
    <mergeCell ref="C38:D38"/>
    <mergeCell ref="C27:D27"/>
  </mergeCells>
  <phoneticPr fontId="4"/>
  <dataValidations count="2">
    <dataValidation type="list" allowBlank="1" showInputMessage="1" showErrorMessage="1" sqref="E22:H22 E34:H34 E10:H10 E46:H46" xr:uid="{00000000-0002-0000-0000-000000000000}">
      <formula1>INDIRECT(E9)</formula1>
    </dataValidation>
    <dataValidation type="list" allowBlank="1" showInputMessage="1" showErrorMessage="1" sqref="E9:H9 E21:H21 E33:H33 E45:H45" xr:uid="{00000000-0002-0000-0000-000001000000}">
      <formula1>$M$8:$O$8</formula1>
    </dataValidation>
  </dataValidations>
  <pageMargins left="1.2204724409448819" right="0.23622047244094491" top="0.74803149606299213" bottom="0.55118110236220474" header="0.31496062992125984" footer="0.31496062992125984"/>
  <pageSetup paperSize="9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4"/>
  <sheetViews>
    <sheetView showGridLines="0" view="pageBreakPreview" zoomScaleNormal="100" zoomScaleSheetLayoutView="100" workbookViewId="0">
      <selection activeCell="J35" sqref="J35"/>
    </sheetView>
  </sheetViews>
  <sheetFormatPr defaultRowHeight="13.5"/>
  <cols>
    <col min="1" max="2" width="5.375" style="5" customWidth="1"/>
    <col min="3" max="3" width="20.25" style="12" customWidth="1"/>
    <col min="4" max="4" width="9.25" style="5" customWidth="1"/>
    <col min="5" max="5" width="17.625" style="12" customWidth="1"/>
    <col min="6" max="7" width="17.625" style="6" customWidth="1"/>
    <col min="8" max="8" width="17.625" style="5" customWidth="1"/>
    <col min="9" max="9" width="16" style="115" customWidth="1"/>
    <col min="10" max="10" width="7.875" style="6" customWidth="1"/>
    <col min="11" max="11" width="7.875" style="5" customWidth="1"/>
    <col min="12" max="12" width="30.75" style="5" customWidth="1"/>
    <col min="13" max="13" width="24.75" style="5" customWidth="1"/>
    <col min="14" max="14" width="24.125" style="5" customWidth="1"/>
    <col min="15" max="15" width="33.375" style="5" customWidth="1"/>
    <col min="16" max="16" width="11.625" style="5" customWidth="1"/>
    <col min="17" max="249" width="9" style="5"/>
    <col min="250" max="250" width="11" style="5" customWidth="1"/>
    <col min="251" max="254" width="9" style="5"/>
    <col min="255" max="255" width="11.875" style="5" customWidth="1"/>
    <col min="256" max="257" width="6.25" style="5" customWidth="1"/>
    <col min="258" max="258" width="13.375" style="5" customWidth="1"/>
    <col min="259" max="260" width="6" style="5" customWidth="1"/>
    <col min="261" max="261" width="13" style="5" customWidth="1"/>
    <col min="262" max="263" width="5.125" style="5" customWidth="1"/>
    <col min="264" max="264" width="10.625" style="5" customWidth="1"/>
    <col min="265" max="265" width="14.875" style="5" customWidth="1"/>
    <col min="266" max="266" width="19.25" style="5" customWidth="1"/>
    <col min="267" max="267" width="1" style="5" customWidth="1"/>
    <col min="268" max="505" width="9" style="5"/>
    <col min="506" max="506" width="11" style="5" customWidth="1"/>
    <col min="507" max="510" width="9" style="5"/>
    <col min="511" max="511" width="11.875" style="5" customWidth="1"/>
    <col min="512" max="513" width="6.25" style="5" customWidth="1"/>
    <col min="514" max="514" width="13.375" style="5" customWidth="1"/>
    <col min="515" max="516" width="6" style="5" customWidth="1"/>
    <col min="517" max="517" width="13" style="5" customWidth="1"/>
    <col min="518" max="519" width="5.125" style="5" customWidth="1"/>
    <col min="520" max="520" width="10.625" style="5" customWidth="1"/>
    <col min="521" max="521" width="14.875" style="5" customWidth="1"/>
    <col min="522" max="522" width="19.25" style="5" customWidth="1"/>
    <col min="523" max="523" width="1" style="5" customWidth="1"/>
    <col min="524" max="761" width="9" style="5"/>
    <col min="762" max="762" width="11" style="5" customWidth="1"/>
    <col min="763" max="766" width="9" style="5"/>
    <col min="767" max="767" width="11.875" style="5" customWidth="1"/>
    <col min="768" max="769" width="6.25" style="5" customWidth="1"/>
    <col min="770" max="770" width="13.375" style="5" customWidth="1"/>
    <col min="771" max="772" width="6" style="5" customWidth="1"/>
    <col min="773" max="773" width="13" style="5" customWidth="1"/>
    <col min="774" max="775" width="5.125" style="5" customWidth="1"/>
    <col min="776" max="776" width="10.625" style="5" customWidth="1"/>
    <col min="777" max="777" width="14.875" style="5" customWidth="1"/>
    <col min="778" max="778" width="19.25" style="5" customWidth="1"/>
    <col min="779" max="779" width="1" style="5" customWidth="1"/>
    <col min="780" max="1017" width="9" style="5"/>
    <col min="1018" max="1018" width="11" style="5" customWidth="1"/>
    <col min="1019" max="1022" width="9" style="5"/>
    <col min="1023" max="1023" width="11.875" style="5" customWidth="1"/>
    <col min="1024" max="1025" width="6.25" style="5" customWidth="1"/>
    <col min="1026" max="1026" width="13.375" style="5" customWidth="1"/>
    <col min="1027" max="1028" width="6" style="5" customWidth="1"/>
    <col min="1029" max="1029" width="13" style="5" customWidth="1"/>
    <col min="1030" max="1031" width="5.125" style="5" customWidth="1"/>
    <col min="1032" max="1032" width="10.625" style="5" customWidth="1"/>
    <col min="1033" max="1033" width="14.875" style="5" customWidth="1"/>
    <col min="1034" max="1034" width="19.25" style="5" customWidth="1"/>
    <col min="1035" max="1035" width="1" style="5" customWidth="1"/>
    <col min="1036" max="1273" width="9" style="5"/>
    <col min="1274" max="1274" width="11" style="5" customWidth="1"/>
    <col min="1275" max="1278" width="9" style="5"/>
    <col min="1279" max="1279" width="11.875" style="5" customWidth="1"/>
    <col min="1280" max="1281" width="6.25" style="5" customWidth="1"/>
    <col min="1282" max="1282" width="13.375" style="5" customWidth="1"/>
    <col min="1283" max="1284" width="6" style="5" customWidth="1"/>
    <col min="1285" max="1285" width="13" style="5" customWidth="1"/>
    <col min="1286" max="1287" width="5.125" style="5" customWidth="1"/>
    <col min="1288" max="1288" width="10.625" style="5" customWidth="1"/>
    <col min="1289" max="1289" width="14.875" style="5" customWidth="1"/>
    <col min="1290" max="1290" width="19.25" style="5" customWidth="1"/>
    <col min="1291" max="1291" width="1" style="5" customWidth="1"/>
    <col min="1292" max="1529" width="9" style="5"/>
    <col min="1530" max="1530" width="11" style="5" customWidth="1"/>
    <col min="1531" max="1534" width="9" style="5"/>
    <col min="1535" max="1535" width="11.875" style="5" customWidth="1"/>
    <col min="1536" max="1537" width="6.25" style="5" customWidth="1"/>
    <col min="1538" max="1538" width="13.375" style="5" customWidth="1"/>
    <col min="1539" max="1540" width="6" style="5" customWidth="1"/>
    <col min="1541" max="1541" width="13" style="5" customWidth="1"/>
    <col min="1542" max="1543" width="5.125" style="5" customWidth="1"/>
    <col min="1544" max="1544" width="10.625" style="5" customWidth="1"/>
    <col min="1545" max="1545" width="14.875" style="5" customWidth="1"/>
    <col min="1546" max="1546" width="19.25" style="5" customWidth="1"/>
    <col min="1547" max="1547" width="1" style="5" customWidth="1"/>
    <col min="1548" max="1785" width="9" style="5"/>
    <col min="1786" max="1786" width="11" style="5" customWidth="1"/>
    <col min="1787" max="1790" width="9" style="5"/>
    <col min="1791" max="1791" width="11.875" style="5" customWidth="1"/>
    <col min="1792" max="1793" width="6.25" style="5" customWidth="1"/>
    <col min="1794" max="1794" width="13.375" style="5" customWidth="1"/>
    <col min="1795" max="1796" width="6" style="5" customWidth="1"/>
    <col min="1797" max="1797" width="13" style="5" customWidth="1"/>
    <col min="1798" max="1799" width="5.125" style="5" customWidth="1"/>
    <col min="1800" max="1800" width="10.625" style="5" customWidth="1"/>
    <col min="1801" max="1801" width="14.875" style="5" customWidth="1"/>
    <col min="1802" max="1802" width="19.25" style="5" customWidth="1"/>
    <col min="1803" max="1803" width="1" style="5" customWidth="1"/>
    <col min="1804" max="2041" width="9" style="5"/>
    <col min="2042" max="2042" width="11" style="5" customWidth="1"/>
    <col min="2043" max="2046" width="9" style="5"/>
    <col min="2047" max="2047" width="11.875" style="5" customWidth="1"/>
    <col min="2048" max="2049" width="6.25" style="5" customWidth="1"/>
    <col min="2050" max="2050" width="13.375" style="5" customWidth="1"/>
    <col min="2051" max="2052" width="6" style="5" customWidth="1"/>
    <col min="2053" max="2053" width="13" style="5" customWidth="1"/>
    <col min="2054" max="2055" width="5.125" style="5" customWidth="1"/>
    <col min="2056" max="2056" width="10.625" style="5" customWidth="1"/>
    <col min="2057" max="2057" width="14.875" style="5" customWidth="1"/>
    <col min="2058" max="2058" width="19.25" style="5" customWidth="1"/>
    <col min="2059" max="2059" width="1" style="5" customWidth="1"/>
    <col min="2060" max="2297" width="9" style="5"/>
    <col min="2298" max="2298" width="11" style="5" customWidth="1"/>
    <col min="2299" max="2302" width="9" style="5"/>
    <col min="2303" max="2303" width="11.875" style="5" customWidth="1"/>
    <col min="2304" max="2305" width="6.25" style="5" customWidth="1"/>
    <col min="2306" max="2306" width="13.375" style="5" customWidth="1"/>
    <col min="2307" max="2308" width="6" style="5" customWidth="1"/>
    <col min="2309" max="2309" width="13" style="5" customWidth="1"/>
    <col min="2310" max="2311" width="5.125" style="5" customWidth="1"/>
    <col min="2312" max="2312" width="10.625" style="5" customWidth="1"/>
    <col min="2313" max="2313" width="14.875" style="5" customWidth="1"/>
    <col min="2314" max="2314" width="19.25" style="5" customWidth="1"/>
    <col min="2315" max="2315" width="1" style="5" customWidth="1"/>
    <col min="2316" max="2553" width="9" style="5"/>
    <col min="2554" max="2554" width="11" style="5" customWidth="1"/>
    <col min="2555" max="2558" width="9" style="5"/>
    <col min="2559" max="2559" width="11.875" style="5" customWidth="1"/>
    <col min="2560" max="2561" width="6.25" style="5" customWidth="1"/>
    <col min="2562" max="2562" width="13.375" style="5" customWidth="1"/>
    <col min="2563" max="2564" width="6" style="5" customWidth="1"/>
    <col min="2565" max="2565" width="13" style="5" customWidth="1"/>
    <col min="2566" max="2567" width="5.125" style="5" customWidth="1"/>
    <col min="2568" max="2568" width="10.625" style="5" customWidth="1"/>
    <col min="2569" max="2569" width="14.875" style="5" customWidth="1"/>
    <col min="2570" max="2570" width="19.25" style="5" customWidth="1"/>
    <col min="2571" max="2571" width="1" style="5" customWidth="1"/>
    <col min="2572" max="2809" width="9" style="5"/>
    <col min="2810" max="2810" width="11" style="5" customWidth="1"/>
    <col min="2811" max="2814" width="9" style="5"/>
    <col min="2815" max="2815" width="11.875" style="5" customWidth="1"/>
    <col min="2816" max="2817" width="6.25" style="5" customWidth="1"/>
    <col min="2818" max="2818" width="13.375" style="5" customWidth="1"/>
    <col min="2819" max="2820" width="6" style="5" customWidth="1"/>
    <col min="2821" max="2821" width="13" style="5" customWidth="1"/>
    <col min="2822" max="2823" width="5.125" style="5" customWidth="1"/>
    <col min="2824" max="2824" width="10.625" style="5" customWidth="1"/>
    <col min="2825" max="2825" width="14.875" style="5" customWidth="1"/>
    <col min="2826" max="2826" width="19.25" style="5" customWidth="1"/>
    <col min="2827" max="2827" width="1" style="5" customWidth="1"/>
    <col min="2828" max="3065" width="9" style="5"/>
    <col min="3066" max="3066" width="11" style="5" customWidth="1"/>
    <col min="3067" max="3070" width="9" style="5"/>
    <col min="3071" max="3071" width="11.875" style="5" customWidth="1"/>
    <col min="3072" max="3073" width="6.25" style="5" customWidth="1"/>
    <col min="3074" max="3074" width="13.375" style="5" customWidth="1"/>
    <col min="3075" max="3076" width="6" style="5" customWidth="1"/>
    <col min="3077" max="3077" width="13" style="5" customWidth="1"/>
    <col min="3078" max="3079" width="5.125" style="5" customWidth="1"/>
    <col min="3080" max="3080" width="10.625" style="5" customWidth="1"/>
    <col min="3081" max="3081" width="14.875" style="5" customWidth="1"/>
    <col min="3082" max="3082" width="19.25" style="5" customWidth="1"/>
    <col min="3083" max="3083" width="1" style="5" customWidth="1"/>
    <col min="3084" max="3321" width="9" style="5"/>
    <col min="3322" max="3322" width="11" style="5" customWidth="1"/>
    <col min="3323" max="3326" width="9" style="5"/>
    <col min="3327" max="3327" width="11.875" style="5" customWidth="1"/>
    <col min="3328" max="3329" width="6.25" style="5" customWidth="1"/>
    <col min="3330" max="3330" width="13.375" style="5" customWidth="1"/>
    <col min="3331" max="3332" width="6" style="5" customWidth="1"/>
    <col min="3333" max="3333" width="13" style="5" customWidth="1"/>
    <col min="3334" max="3335" width="5.125" style="5" customWidth="1"/>
    <col min="3336" max="3336" width="10.625" style="5" customWidth="1"/>
    <col min="3337" max="3337" width="14.875" style="5" customWidth="1"/>
    <col min="3338" max="3338" width="19.25" style="5" customWidth="1"/>
    <col min="3339" max="3339" width="1" style="5" customWidth="1"/>
    <col min="3340" max="3577" width="9" style="5"/>
    <col min="3578" max="3578" width="11" style="5" customWidth="1"/>
    <col min="3579" max="3582" width="9" style="5"/>
    <col min="3583" max="3583" width="11.875" style="5" customWidth="1"/>
    <col min="3584" max="3585" width="6.25" style="5" customWidth="1"/>
    <col min="3586" max="3586" width="13.375" style="5" customWidth="1"/>
    <col min="3587" max="3588" width="6" style="5" customWidth="1"/>
    <col min="3589" max="3589" width="13" style="5" customWidth="1"/>
    <col min="3590" max="3591" width="5.125" style="5" customWidth="1"/>
    <col min="3592" max="3592" width="10.625" style="5" customWidth="1"/>
    <col min="3593" max="3593" width="14.875" style="5" customWidth="1"/>
    <col min="3594" max="3594" width="19.25" style="5" customWidth="1"/>
    <col min="3595" max="3595" width="1" style="5" customWidth="1"/>
    <col min="3596" max="3833" width="9" style="5"/>
    <col min="3834" max="3834" width="11" style="5" customWidth="1"/>
    <col min="3835" max="3838" width="9" style="5"/>
    <col min="3839" max="3839" width="11.875" style="5" customWidth="1"/>
    <col min="3840" max="3841" width="6.25" style="5" customWidth="1"/>
    <col min="3842" max="3842" width="13.375" style="5" customWidth="1"/>
    <col min="3843" max="3844" width="6" style="5" customWidth="1"/>
    <col min="3845" max="3845" width="13" style="5" customWidth="1"/>
    <col min="3846" max="3847" width="5.125" style="5" customWidth="1"/>
    <col min="3848" max="3848" width="10.625" style="5" customWidth="1"/>
    <col min="3849" max="3849" width="14.875" style="5" customWidth="1"/>
    <col min="3850" max="3850" width="19.25" style="5" customWidth="1"/>
    <col min="3851" max="3851" width="1" style="5" customWidth="1"/>
    <col min="3852" max="4089" width="9" style="5"/>
    <col min="4090" max="4090" width="11" style="5" customWidth="1"/>
    <col min="4091" max="4094" width="9" style="5"/>
    <col min="4095" max="4095" width="11.875" style="5" customWidth="1"/>
    <col min="4096" max="4097" width="6.25" style="5" customWidth="1"/>
    <col min="4098" max="4098" width="13.375" style="5" customWidth="1"/>
    <col min="4099" max="4100" width="6" style="5" customWidth="1"/>
    <col min="4101" max="4101" width="13" style="5" customWidth="1"/>
    <col min="4102" max="4103" width="5.125" style="5" customWidth="1"/>
    <col min="4104" max="4104" width="10.625" style="5" customWidth="1"/>
    <col min="4105" max="4105" width="14.875" style="5" customWidth="1"/>
    <col min="4106" max="4106" width="19.25" style="5" customWidth="1"/>
    <col min="4107" max="4107" width="1" style="5" customWidth="1"/>
    <col min="4108" max="4345" width="9" style="5"/>
    <col min="4346" max="4346" width="11" style="5" customWidth="1"/>
    <col min="4347" max="4350" width="9" style="5"/>
    <col min="4351" max="4351" width="11.875" style="5" customWidth="1"/>
    <col min="4352" max="4353" width="6.25" style="5" customWidth="1"/>
    <col min="4354" max="4354" width="13.375" style="5" customWidth="1"/>
    <col min="4355" max="4356" width="6" style="5" customWidth="1"/>
    <col min="4357" max="4357" width="13" style="5" customWidth="1"/>
    <col min="4358" max="4359" width="5.125" style="5" customWidth="1"/>
    <col min="4360" max="4360" width="10.625" style="5" customWidth="1"/>
    <col min="4361" max="4361" width="14.875" style="5" customWidth="1"/>
    <col min="4362" max="4362" width="19.25" style="5" customWidth="1"/>
    <col min="4363" max="4363" width="1" style="5" customWidth="1"/>
    <col min="4364" max="4601" width="9" style="5"/>
    <col min="4602" max="4602" width="11" style="5" customWidth="1"/>
    <col min="4603" max="4606" width="9" style="5"/>
    <col min="4607" max="4607" width="11.875" style="5" customWidth="1"/>
    <col min="4608" max="4609" width="6.25" style="5" customWidth="1"/>
    <col min="4610" max="4610" width="13.375" style="5" customWidth="1"/>
    <col min="4611" max="4612" width="6" style="5" customWidth="1"/>
    <col min="4613" max="4613" width="13" style="5" customWidth="1"/>
    <col min="4614" max="4615" width="5.125" style="5" customWidth="1"/>
    <col min="4616" max="4616" width="10.625" style="5" customWidth="1"/>
    <col min="4617" max="4617" width="14.875" style="5" customWidth="1"/>
    <col min="4618" max="4618" width="19.25" style="5" customWidth="1"/>
    <col min="4619" max="4619" width="1" style="5" customWidth="1"/>
    <col min="4620" max="4857" width="9" style="5"/>
    <col min="4858" max="4858" width="11" style="5" customWidth="1"/>
    <col min="4859" max="4862" width="9" style="5"/>
    <col min="4863" max="4863" width="11.875" style="5" customWidth="1"/>
    <col min="4864" max="4865" width="6.25" style="5" customWidth="1"/>
    <col min="4866" max="4866" width="13.375" style="5" customWidth="1"/>
    <col min="4867" max="4868" width="6" style="5" customWidth="1"/>
    <col min="4869" max="4869" width="13" style="5" customWidth="1"/>
    <col min="4870" max="4871" width="5.125" style="5" customWidth="1"/>
    <col min="4872" max="4872" width="10.625" style="5" customWidth="1"/>
    <col min="4873" max="4873" width="14.875" style="5" customWidth="1"/>
    <col min="4874" max="4874" width="19.25" style="5" customWidth="1"/>
    <col min="4875" max="4875" width="1" style="5" customWidth="1"/>
    <col min="4876" max="5113" width="9" style="5"/>
    <col min="5114" max="5114" width="11" style="5" customWidth="1"/>
    <col min="5115" max="5118" width="9" style="5"/>
    <col min="5119" max="5119" width="11.875" style="5" customWidth="1"/>
    <col min="5120" max="5121" width="6.25" style="5" customWidth="1"/>
    <col min="5122" max="5122" width="13.375" style="5" customWidth="1"/>
    <col min="5123" max="5124" width="6" style="5" customWidth="1"/>
    <col min="5125" max="5125" width="13" style="5" customWidth="1"/>
    <col min="5126" max="5127" width="5.125" style="5" customWidth="1"/>
    <col min="5128" max="5128" width="10.625" style="5" customWidth="1"/>
    <col min="5129" max="5129" width="14.875" style="5" customWidth="1"/>
    <col min="5130" max="5130" width="19.25" style="5" customWidth="1"/>
    <col min="5131" max="5131" width="1" style="5" customWidth="1"/>
    <col min="5132" max="5369" width="9" style="5"/>
    <col min="5370" max="5370" width="11" style="5" customWidth="1"/>
    <col min="5371" max="5374" width="9" style="5"/>
    <col min="5375" max="5375" width="11.875" style="5" customWidth="1"/>
    <col min="5376" max="5377" width="6.25" style="5" customWidth="1"/>
    <col min="5378" max="5378" width="13.375" style="5" customWidth="1"/>
    <col min="5379" max="5380" width="6" style="5" customWidth="1"/>
    <col min="5381" max="5381" width="13" style="5" customWidth="1"/>
    <col min="5382" max="5383" width="5.125" style="5" customWidth="1"/>
    <col min="5384" max="5384" width="10.625" style="5" customWidth="1"/>
    <col min="5385" max="5385" width="14.875" style="5" customWidth="1"/>
    <col min="5386" max="5386" width="19.25" style="5" customWidth="1"/>
    <col min="5387" max="5387" width="1" style="5" customWidth="1"/>
    <col min="5388" max="5625" width="9" style="5"/>
    <col min="5626" max="5626" width="11" style="5" customWidth="1"/>
    <col min="5627" max="5630" width="9" style="5"/>
    <col min="5631" max="5631" width="11.875" style="5" customWidth="1"/>
    <col min="5632" max="5633" width="6.25" style="5" customWidth="1"/>
    <col min="5634" max="5634" width="13.375" style="5" customWidth="1"/>
    <col min="5635" max="5636" width="6" style="5" customWidth="1"/>
    <col min="5637" max="5637" width="13" style="5" customWidth="1"/>
    <col min="5638" max="5639" width="5.125" style="5" customWidth="1"/>
    <col min="5640" max="5640" width="10.625" style="5" customWidth="1"/>
    <col min="5641" max="5641" width="14.875" style="5" customWidth="1"/>
    <col min="5642" max="5642" width="19.25" style="5" customWidth="1"/>
    <col min="5643" max="5643" width="1" style="5" customWidth="1"/>
    <col min="5644" max="5881" width="9" style="5"/>
    <col min="5882" max="5882" width="11" style="5" customWidth="1"/>
    <col min="5883" max="5886" width="9" style="5"/>
    <col min="5887" max="5887" width="11.875" style="5" customWidth="1"/>
    <col min="5888" max="5889" width="6.25" style="5" customWidth="1"/>
    <col min="5890" max="5890" width="13.375" style="5" customWidth="1"/>
    <col min="5891" max="5892" width="6" style="5" customWidth="1"/>
    <col min="5893" max="5893" width="13" style="5" customWidth="1"/>
    <col min="5894" max="5895" width="5.125" style="5" customWidth="1"/>
    <col min="5896" max="5896" width="10.625" style="5" customWidth="1"/>
    <col min="5897" max="5897" width="14.875" style="5" customWidth="1"/>
    <col min="5898" max="5898" width="19.25" style="5" customWidth="1"/>
    <col min="5899" max="5899" width="1" style="5" customWidth="1"/>
    <col min="5900" max="6137" width="9" style="5"/>
    <col min="6138" max="6138" width="11" style="5" customWidth="1"/>
    <col min="6139" max="6142" width="9" style="5"/>
    <col min="6143" max="6143" width="11.875" style="5" customWidth="1"/>
    <col min="6144" max="6145" width="6.25" style="5" customWidth="1"/>
    <col min="6146" max="6146" width="13.375" style="5" customWidth="1"/>
    <col min="6147" max="6148" width="6" style="5" customWidth="1"/>
    <col min="6149" max="6149" width="13" style="5" customWidth="1"/>
    <col min="6150" max="6151" width="5.125" style="5" customWidth="1"/>
    <col min="6152" max="6152" width="10.625" style="5" customWidth="1"/>
    <col min="6153" max="6153" width="14.875" style="5" customWidth="1"/>
    <col min="6154" max="6154" width="19.25" style="5" customWidth="1"/>
    <col min="6155" max="6155" width="1" style="5" customWidth="1"/>
    <col min="6156" max="6393" width="9" style="5"/>
    <col min="6394" max="6394" width="11" style="5" customWidth="1"/>
    <col min="6395" max="6398" width="9" style="5"/>
    <col min="6399" max="6399" width="11.875" style="5" customWidth="1"/>
    <col min="6400" max="6401" width="6.25" style="5" customWidth="1"/>
    <col min="6402" max="6402" width="13.375" style="5" customWidth="1"/>
    <col min="6403" max="6404" width="6" style="5" customWidth="1"/>
    <col min="6405" max="6405" width="13" style="5" customWidth="1"/>
    <col min="6406" max="6407" width="5.125" style="5" customWidth="1"/>
    <col min="6408" max="6408" width="10.625" style="5" customWidth="1"/>
    <col min="6409" max="6409" width="14.875" style="5" customWidth="1"/>
    <col min="6410" max="6410" width="19.25" style="5" customWidth="1"/>
    <col min="6411" max="6411" width="1" style="5" customWidth="1"/>
    <col min="6412" max="6649" width="9" style="5"/>
    <col min="6650" max="6650" width="11" style="5" customWidth="1"/>
    <col min="6651" max="6654" width="9" style="5"/>
    <col min="6655" max="6655" width="11.875" style="5" customWidth="1"/>
    <col min="6656" max="6657" width="6.25" style="5" customWidth="1"/>
    <col min="6658" max="6658" width="13.375" style="5" customWidth="1"/>
    <col min="6659" max="6660" width="6" style="5" customWidth="1"/>
    <col min="6661" max="6661" width="13" style="5" customWidth="1"/>
    <col min="6662" max="6663" width="5.125" style="5" customWidth="1"/>
    <col min="6664" max="6664" width="10.625" style="5" customWidth="1"/>
    <col min="6665" max="6665" width="14.875" style="5" customWidth="1"/>
    <col min="6666" max="6666" width="19.25" style="5" customWidth="1"/>
    <col min="6667" max="6667" width="1" style="5" customWidth="1"/>
    <col min="6668" max="6905" width="9" style="5"/>
    <col min="6906" max="6906" width="11" style="5" customWidth="1"/>
    <col min="6907" max="6910" width="9" style="5"/>
    <col min="6911" max="6911" width="11.875" style="5" customWidth="1"/>
    <col min="6912" max="6913" width="6.25" style="5" customWidth="1"/>
    <col min="6914" max="6914" width="13.375" style="5" customWidth="1"/>
    <col min="6915" max="6916" width="6" style="5" customWidth="1"/>
    <col min="6917" max="6917" width="13" style="5" customWidth="1"/>
    <col min="6918" max="6919" width="5.125" style="5" customWidth="1"/>
    <col min="6920" max="6920" width="10.625" style="5" customWidth="1"/>
    <col min="6921" max="6921" width="14.875" style="5" customWidth="1"/>
    <col min="6922" max="6922" width="19.25" style="5" customWidth="1"/>
    <col min="6923" max="6923" width="1" style="5" customWidth="1"/>
    <col min="6924" max="7161" width="9" style="5"/>
    <col min="7162" max="7162" width="11" style="5" customWidth="1"/>
    <col min="7163" max="7166" width="9" style="5"/>
    <col min="7167" max="7167" width="11.875" style="5" customWidth="1"/>
    <col min="7168" max="7169" width="6.25" style="5" customWidth="1"/>
    <col min="7170" max="7170" width="13.375" style="5" customWidth="1"/>
    <col min="7171" max="7172" width="6" style="5" customWidth="1"/>
    <col min="7173" max="7173" width="13" style="5" customWidth="1"/>
    <col min="7174" max="7175" width="5.125" style="5" customWidth="1"/>
    <col min="7176" max="7176" width="10.625" style="5" customWidth="1"/>
    <col min="7177" max="7177" width="14.875" style="5" customWidth="1"/>
    <col min="7178" max="7178" width="19.25" style="5" customWidth="1"/>
    <col min="7179" max="7179" width="1" style="5" customWidth="1"/>
    <col min="7180" max="7417" width="9" style="5"/>
    <col min="7418" max="7418" width="11" style="5" customWidth="1"/>
    <col min="7419" max="7422" width="9" style="5"/>
    <col min="7423" max="7423" width="11.875" style="5" customWidth="1"/>
    <col min="7424" max="7425" width="6.25" style="5" customWidth="1"/>
    <col min="7426" max="7426" width="13.375" style="5" customWidth="1"/>
    <col min="7427" max="7428" width="6" style="5" customWidth="1"/>
    <col min="7429" max="7429" width="13" style="5" customWidth="1"/>
    <col min="7430" max="7431" width="5.125" style="5" customWidth="1"/>
    <col min="7432" max="7432" width="10.625" style="5" customWidth="1"/>
    <col min="7433" max="7433" width="14.875" style="5" customWidth="1"/>
    <col min="7434" max="7434" width="19.25" style="5" customWidth="1"/>
    <col min="7435" max="7435" width="1" style="5" customWidth="1"/>
    <col min="7436" max="7673" width="9" style="5"/>
    <col min="7674" max="7674" width="11" style="5" customWidth="1"/>
    <col min="7675" max="7678" width="9" style="5"/>
    <col min="7679" max="7679" width="11.875" style="5" customWidth="1"/>
    <col min="7680" max="7681" width="6.25" style="5" customWidth="1"/>
    <col min="7682" max="7682" width="13.375" style="5" customWidth="1"/>
    <col min="7683" max="7684" width="6" style="5" customWidth="1"/>
    <col min="7685" max="7685" width="13" style="5" customWidth="1"/>
    <col min="7686" max="7687" width="5.125" style="5" customWidth="1"/>
    <col min="7688" max="7688" width="10.625" style="5" customWidth="1"/>
    <col min="7689" max="7689" width="14.875" style="5" customWidth="1"/>
    <col min="7690" max="7690" width="19.25" style="5" customWidth="1"/>
    <col min="7691" max="7691" width="1" style="5" customWidth="1"/>
    <col min="7692" max="7929" width="9" style="5"/>
    <col min="7930" max="7930" width="11" style="5" customWidth="1"/>
    <col min="7931" max="7934" width="9" style="5"/>
    <col min="7935" max="7935" width="11.875" style="5" customWidth="1"/>
    <col min="7936" max="7937" width="6.25" style="5" customWidth="1"/>
    <col min="7938" max="7938" width="13.375" style="5" customWidth="1"/>
    <col min="7939" max="7940" width="6" style="5" customWidth="1"/>
    <col min="7941" max="7941" width="13" style="5" customWidth="1"/>
    <col min="7942" max="7943" width="5.125" style="5" customWidth="1"/>
    <col min="7944" max="7944" width="10.625" style="5" customWidth="1"/>
    <col min="7945" max="7945" width="14.875" style="5" customWidth="1"/>
    <col min="7946" max="7946" width="19.25" style="5" customWidth="1"/>
    <col min="7947" max="7947" width="1" style="5" customWidth="1"/>
    <col min="7948" max="8185" width="9" style="5"/>
    <col min="8186" max="8186" width="11" style="5" customWidth="1"/>
    <col min="8187" max="8190" width="9" style="5"/>
    <col min="8191" max="8191" width="11.875" style="5" customWidth="1"/>
    <col min="8192" max="8193" width="6.25" style="5" customWidth="1"/>
    <col min="8194" max="8194" width="13.375" style="5" customWidth="1"/>
    <col min="8195" max="8196" width="6" style="5" customWidth="1"/>
    <col min="8197" max="8197" width="13" style="5" customWidth="1"/>
    <col min="8198" max="8199" width="5.125" style="5" customWidth="1"/>
    <col min="8200" max="8200" width="10.625" style="5" customWidth="1"/>
    <col min="8201" max="8201" width="14.875" style="5" customWidth="1"/>
    <col min="8202" max="8202" width="19.25" style="5" customWidth="1"/>
    <col min="8203" max="8203" width="1" style="5" customWidth="1"/>
    <col min="8204" max="8441" width="9" style="5"/>
    <col min="8442" max="8442" width="11" style="5" customWidth="1"/>
    <col min="8443" max="8446" width="9" style="5"/>
    <col min="8447" max="8447" width="11.875" style="5" customWidth="1"/>
    <col min="8448" max="8449" width="6.25" style="5" customWidth="1"/>
    <col min="8450" max="8450" width="13.375" style="5" customWidth="1"/>
    <col min="8451" max="8452" width="6" style="5" customWidth="1"/>
    <col min="8453" max="8453" width="13" style="5" customWidth="1"/>
    <col min="8454" max="8455" width="5.125" style="5" customWidth="1"/>
    <col min="8456" max="8456" width="10.625" style="5" customWidth="1"/>
    <col min="8457" max="8457" width="14.875" style="5" customWidth="1"/>
    <col min="8458" max="8458" width="19.25" style="5" customWidth="1"/>
    <col min="8459" max="8459" width="1" style="5" customWidth="1"/>
    <col min="8460" max="8697" width="9" style="5"/>
    <col min="8698" max="8698" width="11" style="5" customWidth="1"/>
    <col min="8699" max="8702" width="9" style="5"/>
    <col min="8703" max="8703" width="11.875" style="5" customWidth="1"/>
    <col min="8704" max="8705" width="6.25" style="5" customWidth="1"/>
    <col min="8706" max="8706" width="13.375" style="5" customWidth="1"/>
    <col min="8707" max="8708" width="6" style="5" customWidth="1"/>
    <col min="8709" max="8709" width="13" style="5" customWidth="1"/>
    <col min="8710" max="8711" width="5.125" style="5" customWidth="1"/>
    <col min="8712" max="8712" width="10.625" style="5" customWidth="1"/>
    <col min="8713" max="8713" width="14.875" style="5" customWidth="1"/>
    <col min="8714" max="8714" width="19.25" style="5" customWidth="1"/>
    <col min="8715" max="8715" width="1" style="5" customWidth="1"/>
    <col min="8716" max="8953" width="9" style="5"/>
    <col min="8954" max="8954" width="11" style="5" customWidth="1"/>
    <col min="8955" max="8958" width="9" style="5"/>
    <col min="8959" max="8959" width="11.875" style="5" customWidth="1"/>
    <col min="8960" max="8961" width="6.25" style="5" customWidth="1"/>
    <col min="8962" max="8962" width="13.375" style="5" customWidth="1"/>
    <col min="8963" max="8964" width="6" style="5" customWidth="1"/>
    <col min="8965" max="8965" width="13" style="5" customWidth="1"/>
    <col min="8966" max="8967" width="5.125" style="5" customWidth="1"/>
    <col min="8968" max="8968" width="10.625" style="5" customWidth="1"/>
    <col min="8969" max="8969" width="14.875" style="5" customWidth="1"/>
    <col min="8970" max="8970" width="19.25" style="5" customWidth="1"/>
    <col min="8971" max="8971" width="1" style="5" customWidth="1"/>
    <col min="8972" max="9209" width="9" style="5"/>
    <col min="9210" max="9210" width="11" style="5" customWidth="1"/>
    <col min="9211" max="9214" width="9" style="5"/>
    <col min="9215" max="9215" width="11.875" style="5" customWidth="1"/>
    <col min="9216" max="9217" width="6.25" style="5" customWidth="1"/>
    <col min="9218" max="9218" width="13.375" style="5" customWidth="1"/>
    <col min="9219" max="9220" width="6" style="5" customWidth="1"/>
    <col min="9221" max="9221" width="13" style="5" customWidth="1"/>
    <col min="9222" max="9223" width="5.125" style="5" customWidth="1"/>
    <col min="9224" max="9224" width="10.625" style="5" customWidth="1"/>
    <col min="9225" max="9225" width="14.875" style="5" customWidth="1"/>
    <col min="9226" max="9226" width="19.25" style="5" customWidth="1"/>
    <col min="9227" max="9227" width="1" style="5" customWidth="1"/>
    <col min="9228" max="9465" width="9" style="5"/>
    <col min="9466" max="9466" width="11" style="5" customWidth="1"/>
    <col min="9467" max="9470" width="9" style="5"/>
    <col min="9471" max="9471" width="11.875" style="5" customWidth="1"/>
    <col min="9472" max="9473" width="6.25" style="5" customWidth="1"/>
    <col min="9474" max="9474" width="13.375" style="5" customWidth="1"/>
    <col min="9475" max="9476" width="6" style="5" customWidth="1"/>
    <col min="9477" max="9477" width="13" style="5" customWidth="1"/>
    <col min="9478" max="9479" width="5.125" style="5" customWidth="1"/>
    <col min="9480" max="9480" width="10.625" style="5" customWidth="1"/>
    <col min="9481" max="9481" width="14.875" style="5" customWidth="1"/>
    <col min="9482" max="9482" width="19.25" style="5" customWidth="1"/>
    <col min="9483" max="9483" width="1" style="5" customWidth="1"/>
    <col min="9484" max="9721" width="9" style="5"/>
    <col min="9722" max="9722" width="11" style="5" customWidth="1"/>
    <col min="9723" max="9726" width="9" style="5"/>
    <col min="9727" max="9727" width="11.875" style="5" customWidth="1"/>
    <col min="9728" max="9729" width="6.25" style="5" customWidth="1"/>
    <col min="9730" max="9730" width="13.375" style="5" customWidth="1"/>
    <col min="9731" max="9732" width="6" style="5" customWidth="1"/>
    <col min="9733" max="9733" width="13" style="5" customWidth="1"/>
    <col min="9734" max="9735" width="5.125" style="5" customWidth="1"/>
    <col min="9736" max="9736" width="10.625" style="5" customWidth="1"/>
    <col min="9737" max="9737" width="14.875" style="5" customWidth="1"/>
    <col min="9738" max="9738" width="19.25" style="5" customWidth="1"/>
    <col min="9739" max="9739" width="1" style="5" customWidth="1"/>
    <col min="9740" max="9977" width="9" style="5"/>
    <col min="9978" max="9978" width="11" style="5" customWidth="1"/>
    <col min="9979" max="9982" width="9" style="5"/>
    <col min="9983" max="9983" width="11.875" style="5" customWidth="1"/>
    <col min="9984" max="9985" width="6.25" style="5" customWidth="1"/>
    <col min="9986" max="9986" width="13.375" style="5" customWidth="1"/>
    <col min="9987" max="9988" width="6" style="5" customWidth="1"/>
    <col min="9989" max="9989" width="13" style="5" customWidth="1"/>
    <col min="9990" max="9991" width="5.125" style="5" customWidth="1"/>
    <col min="9992" max="9992" width="10.625" style="5" customWidth="1"/>
    <col min="9993" max="9993" width="14.875" style="5" customWidth="1"/>
    <col min="9994" max="9994" width="19.25" style="5" customWidth="1"/>
    <col min="9995" max="9995" width="1" style="5" customWidth="1"/>
    <col min="9996" max="10233" width="9" style="5"/>
    <col min="10234" max="10234" width="11" style="5" customWidth="1"/>
    <col min="10235" max="10238" width="9" style="5"/>
    <col min="10239" max="10239" width="11.875" style="5" customWidth="1"/>
    <col min="10240" max="10241" width="6.25" style="5" customWidth="1"/>
    <col min="10242" max="10242" width="13.375" style="5" customWidth="1"/>
    <col min="10243" max="10244" width="6" style="5" customWidth="1"/>
    <col min="10245" max="10245" width="13" style="5" customWidth="1"/>
    <col min="10246" max="10247" width="5.125" style="5" customWidth="1"/>
    <col min="10248" max="10248" width="10.625" style="5" customWidth="1"/>
    <col min="10249" max="10249" width="14.875" style="5" customWidth="1"/>
    <col min="10250" max="10250" width="19.25" style="5" customWidth="1"/>
    <col min="10251" max="10251" width="1" style="5" customWidth="1"/>
    <col min="10252" max="10489" width="9" style="5"/>
    <col min="10490" max="10490" width="11" style="5" customWidth="1"/>
    <col min="10491" max="10494" width="9" style="5"/>
    <col min="10495" max="10495" width="11.875" style="5" customWidth="1"/>
    <col min="10496" max="10497" width="6.25" style="5" customWidth="1"/>
    <col min="10498" max="10498" width="13.375" style="5" customWidth="1"/>
    <col min="10499" max="10500" width="6" style="5" customWidth="1"/>
    <col min="10501" max="10501" width="13" style="5" customWidth="1"/>
    <col min="10502" max="10503" width="5.125" style="5" customWidth="1"/>
    <col min="10504" max="10504" width="10.625" style="5" customWidth="1"/>
    <col min="10505" max="10505" width="14.875" style="5" customWidth="1"/>
    <col min="10506" max="10506" width="19.25" style="5" customWidth="1"/>
    <col min="10507" max="10507" width="1" style="5" customWidth="1"/>
    <col min="10508" max="10745" width="9" style="5"/>
    <col min="10746" max="10746" width="11" style="5" customWidth="1"/>
    <col min="10747" max="10750" width="9" style="5"/>
    <col min="10751" max="10751" width="11.875" style="5" customWidth="1"/>
    <col min="10752" max="10753" width="6.25" style="5" customWidth="1"/>
    <col min="10754" max="10754" width="13.375" style="5" customWidth="1"/>
    <col min="10755" max="10756" width="6" style="5" customWidth="1"/>
    <col min="10757" max="10757" width="13" style="5" customWidth="1"/>
    <col min="10758" max="10759" width="5.125" style="5" customWidth="1"/>
    <col min="10760" max="10760" width="10.625" style="5" customWidth="1"/>
    <col min="10761" max="10761" width="14.875" style="5" customWidth="1"/>
    <col min="10762" max="10762" width="19.25" style="5" customWidth="1"/>
    <col min="10763" max="10763" width="1" style="5" customWidth="1"/>
    <col min="10764" max="11001" width="9" style="5"/>
    <col min="11002" max="11002" width="11" style="5" customWidth="1"/>
    <col min="11003" max="11006" width="9" style="5"/>
    <col min="11007" max="11007" width="11.875" style="5" customWidth="1"/>
    <col min="11008" max="11009" width="6.25" style="5" customWidth="1"/>
    <col min="11010" max="11010" width="13.375" style="5" customWidth="1"/>
    <col min="11011" max="11012" width="6" style="5" customWidth="1"/>
    <col min="11013" max="11013" width="13" style="5" customWidth="1"/>
    <col min="11014" max="11015" width="5.125" style="5" customWidth="1"/>
    <col min="11016" max="11016" width="10.625" style="5" customWidth="1"/>
    <col min="11017" max="11017" width="14.875" style="5" customWidth="1"/>
    <col min="11018" max="11018" width="19.25" style="5" customWidth="1"/>
    <col min="11019" max="11019" width="1" style="5" customWidth="1"/>
    <col min="11020" max="11257" width="9" style="5"/>
    <col min="11258" max="11258" width="11" style="5" customWidth="1"/>
    <col min="11259" max="11262" width="9" style="5"/>
    <col min="11263" max="11263" width="11.875" style="5" customWidth="1"/>
    <col min="11264" max="11265" width="6.25" style="5" customWidth="1"/>
    <col min="11266" max="11266" width="13.375" style="5" customWidth="1"/>
    <col min="11267" max="11268" width="6" style="5" customWidth="1"/>
    <col min="11269" max="11269" width="13" style="5" customWidth="1"/>
    <col min="11270" max="11271" width="5.125" style="5" customWidth="1"/>
    <col min="11272" max="11272" width="10.625" style="5" customWidth="1"/>
    <col min="11273" max="11273" width="14.875" style="5" customWidth="1"/>
    <col min="11274" max="11274" width="19.25" style="5" customWidth="1"/>
    <col min="11275" max="11275" width="1" style="5" customWidth="1"/>
    <col min="11276" max="11513" width="9" style="5"/>
    <col min="11514" max="11514" width="11" style="5" customWidth="1"/>
    <col min="11515" max="11518" width="9" style="5"/>
    <col min="11519" max="11519" width="11.875" style="5" customWidth="1"/>
    <col min="11520" max="11521" width="6.25" style="5" customWidth="1"/>
    <col min="11522" max="11522" width="13.375" style="5" customWidth="1"/>
    <col min="11523" max="11524" width="6" style="5" customWidth="1"/>
    <col min="11525" max="11525" width="13" style="5" customWidth="1"/>
    <col min="11526" max="11527" width="5.125" style="5" customWidth="1"/>
    <col min="11528" max="11528" width="10.625" style="5" customWidth="1"/>
    <col min="11529" max="11529" width="14.875" style="5" customWidth="1"/>
    <col min="11530" max="11530" width="19.25" style="5" customWidth="1"/>
    <col min="11531" max="11531" width="1" style="5" customWidth="1"/>
    <col min="11532" max="11769" width="9" style="5"/>
    <col min="11770" max="11770" width="11" style="5" customWidth="1"/>
    <col min="11771" max="11774" width="9" style="5"/>
    <col min="11775" max="11775" width="11.875" style="5" customWidth="1"/>
    <col min="11776" max="11777" width="6.25" style="5" customWidth="1"/>
    <col min="11778" max="11778" width="13.375" style="5" customWidth="1"/>
    <col min="11779" max="11780" width="6" style="5" customWidth="1"/>
    <col min="11781" max="11781" width="13" style="5" customWidth="1"/>
    <col min="11782" max="11783" width="5.125" style="5" customWidth="1"/>
    <col min="11784" max="11784" width="10.625" style="5" customWidth="1"/>
    <col min="11785" max="11785" width="14.875" style="5" customWidth="1"/>
    <col min="11786" max="11786" width="19.25" style="5" customWidth="1"/>
    <col min="11787" max="11787" width="1" style="5" customWidth="1"/>
    <col min="11788" max="12025" width="9" style="5"/>
    <col min="12026" max="12026" width="11" style="5" customWidth="1"/>
    <col min="12027" max="12030" width="9" style="5"/>
    <col min="12031" max="12031" width="11.875" style="5" customWidth="1"/>
    <col min="12032" max="12033" width="6.25" style="5" customWidth="1"/>
    <col min="12034" max="12034" width="13.375" style="5" customWidth="1"/>
    <col min="12035" max="12036" width="6" style="5" customWidth="1"/>
    <col min="12037" max="12037" width="13" style="5" customWidth="1"/>
    <col min="12038" max="12039" width="5.125" style="5" customWidth="1"/>
    <col min="12040" max="12040" width="10.625" style="5" customWidth="1"/>
    <col min="12041" max="12041" width="14.875" style="5" customWidth="1"/>
    <col min="12042" max="12042" width="19.25" style="5" customWidth="1"/>
    <col min="12043" max="12043" width="1" style="5" customWidth="1"/>
    <col min="12044" max="12281" width="9" style="5"/>
    <col min="12282" max="12282" width="11" style="5" customWidth="1"/>
    <col min="12283" max="12286" width="9" style="5"/>
    <col min="12287" max="12287" width="11.875" style="5" customWidth="1"/>
    <col min="12288" max="12289" width="6.25" style="5" customWidth="1"/>
    <col min="12290" max="12290" width="13.375" style="5" customWidth="1"/>
    <col min="12291" max="12292" width="6" style="5" customWidth="1"/>
    <col min="12293" max="12293" width="13" style="5" customWidth="1"/>
    <col min="12294" max="12295" width="5.125" style="5" customWidth="1"/>
    <col min="12296" max="12296" width="10.625" style="5" customWidth="1"/>
    <col min="12297" max="12297" width="14.875" style="5" customWidth="1"/>
    <col min="12298" max="12298" width="19.25" style="5" customWidth="1"/>
    <col min="12299" max="12299" width="1" style="5" customWidth="1"/>
    <col min="12300" max="12537" width="9" style="5"/>
    <col min="12538" max="12538" width="11" style="5" customWidth="1"/>
    <col min="12539" max="12542" width="9" style="5"/>
    <col min="12543" max="12543" width="11.875" style="5" customWidth="1"/>
    <col min="12544" max="12545" width="6.25" style="5" customWidth="1"/>
    <col min="12546" max="12546" width="13.375" style="5" customWidth="1"/>
    <col min="12547" max="12548" width="6" style="5" customWidth="1"/>
    <col min="12549" max="12549" width="13" style="5" customWidth="1"/>
    <col min="12550" max="12551" width="5.125" style="5" customWidth="1"/>
    <col min="12552" max="12552" width="10.625" style="5" customWidth="1"/>
    <col min="12553" max="12553" width="14.875" style="5" customWidth="1"/>
    <col min="12554" max="12554" width="19.25" style="5" customWidth="1"/>
    <col min="12555" max="12555" width="1" style="5" customWidth="1"/>
    <col min="12556" max="12793" width="9" style="5"/>
    <col min="12794" max="12794" width="11" style="5" customWidth="1"/>
    <col min="12795" max="12798" width="9" style="5"/>
    <col min="12799" max="12799" width="11.875" style="5" customWidth="1"/>
    <col min="12800" max="12801" width="6.25" style="5" customWidth="1"/>
    <col min="12802" max="12802" width="13.375" style="5" customWidth="1"/>
    <col min="12803" max="12804" width="6" style="5" customWidth="1"/>
    <col min="12805" max="12805" width="13" style="5" customWidth="1"/>
    <col min="12806" max="12807" width="5.125" style="5" customWidth="1"/>
    <col min="12808" max="12808" width="10.625" style="5" customWidth="1"/>
    <col min="12809" max="12809" width="14.875" style="5" customWidth="1"/>
    <col min="12810" max="12810" width="19.25" style="5" customWidth="1"/>
    <col min="12811" max="12811" width="1" style="5" customWidth="1"/>
    <col min="12812" max="13049" width="9" style="5"/>
    <col min="13050" max="13050" width="11" style="5" customWidth="1"/>
    <col min="13051" max="13054" width="9" style="5"/>
    <col min="13055" max="13055" width="11.875" style="5" customWidth="1"/>
    <col min="13056" max="13057" width="6.25" style="5" customWidth="1"/>
    <col min="13058" max="13058" width="13.375" style="5" customWidth="1"/>
    <col min="13059" max="13060" width="6" style="5" customWidth="1"/>
    <col min="13061" max="13061" width="13" style="5" customWidth="1"/>
    <col min="13062" max="13063" width="5.125" style="5" customWidth="1"/>
    <col min="13064" max="13064" width="10.625" style="5" customWidth="1"/>
    <col min="13065" max="13065" width="14.875" style="5" customWidth="1"/>
    <col min="13066" max="13066" width="19.25" style="5" customWidth="1"/>
    <col min="13067" max="13067" width="1" style="5" customWidth="1"/>
    <col min="13068" max="13305" width="9" style="5"/>
    <col min="13306" max="13306" width="11" style="5" customWidth="1"/>
    <col min="13307" max="13310" width="9" style="5"/>
    <col min="13311" max="13311" width="11.875" style="5" customWidth="1"/>
    <col min="13312" max="13313" width="6.25" style="5" customWidth="1"/>
    <col min="13314" max="13314" width="13.375" style="5" customWidth="1"/>
    <col min="13315" max="13316" width="6" style="5" customWidth="1"/>
    <col min="13317" max="13317" width="13" style="5" customWidth="1"/>
    <col min="13318" max="13319" width="5.125" style="5" customWidth="1"/>
    <col min="13320" max="13320" width="10.625" style="5" customWidth="1"/>
    <col min="13321" max="13321" width="14.875" style="5" customWidth="1"/>
    <col min="13322" max="13322" width="19.25" style="5" customWidth="1"/>
    <col min="13323" max="13323" width="1" style="5" customWidth="1"/>
    <col min="13324" max="13561" width="9" style="5"/>
    <col min="13562" max="13562" width="11" style="5" customWidth="1"/>
    <col min="13563" max="13566" width="9" style="5"/>
    <col min="13567" max="13567" width="11.875" style="5" customWidth="1"/>
    <col min="13568" max="13569" width="6.25" style="5" customWidth="1"/>
    <col min="13570" max="13570" width="13.375" style="5" customWidth="1"/>
    <col min="13571" max="13572" width="6" style="5" customWidth="1"/>
    <col min="13573" max="13573" width="13" style="5" customWidth="1"/>
    <col min="13574" max="13575" width="5.125" style="5" customWidth="1"/>
    <col min="13576" max="13576" width="10.625" style="5" customWidth="1"/>
    <col min="13577" max="13577" width="14.875" style="5" customWidth="1"/>
    <col min="13578" max="13578" width="19.25" style="5" customWidth="1"/>
    <col min="13579" max="13579" width="1" style="5" customWidth="1"/>
    <col min="13580" max="13817" width="9" style="5"/>
    <col min="13818" max="13818" width="11" style="5" customWidth="1"/>
    <col min="13819" max="13822" width="9" style="5"/>
    <col min="13823" max="13823" width="11.875" style="5" customWidth="1"/>
    <col min="13824" max="13825" width="6.25" style="5" customWidth="1"/>
    <col min="13826" max="13826" width="13.375" style="5" customWidth="1"/>
    <col min="13827" max="13828" width="6" style="5" customWidth="1"/>
    <col min="13829" max="13829" width="13" style="5" customWidth="1"/>
    <col min="13830" max="13831" width="5.125" style="5" customWidth="1"/>
    <col min="13832" max="13832" width="10.625" style="5" customWidth="1"/>
    <col min="13833" max="13833" width="14.875" style="5" customWidth="1"/>
    <col min="13834" max="13834" width="19.25" style="5" customWidth="1"/>
    <col min="13835" max="13835" width="1" style="5" customWidth="1"/>
    <col min="13836" max="14073" width="9" style="5"/>
    <col min="14074" max="14074" width="11" style="5" customWidth="1"/>
    <col min="14075" max="14078" width="9" style="5"/>
    <col min="14079" max="14079" width="11.875" style="5" customWidth="1"/>
    <col min="14080" max="14081" width="6.25" style="5" customWidth="1"/>
    <col min="14082" max="14082" width="13.375" style="5" customWidth="1"/>
    <col min="14083" max="14084" width="6" style="5" customWidth="1"/>
    <col min="14085" max="14085" width="13" style="5" customWidth="1"/>
    <col min="14086" max="14087" width="5.125" style="5" customWidth="1"/>
    <col min="14088" max="14088" width="10.625" style="5" customWidth="1"/>
    <col min="14089" max="14089" width="14.875" style="5" customWidth="1"/>
    <col min="14090" max="14090" width="19.25" style="5" customWidth="1"/>
    <col min="14091" max="14091" width="1" style="5" customWidth="1"/>
    <col min="14092" max="14329" width="9" style="5"/>
    <col min="14330" max="14330" width="11" style="5" customWidth="1"/>
    <col min="14331" max="14334" width="9" style="5"/>
    <col min="14335" max="14335" width="11.875" style="5" customWidth="1"/>
    <col min="14336" max="14337" width="6.25" style="5" customWidth="1"/>
    <col min="14338" max="14338" width="13.375" style="5" customWidth="1"/>
    <col min="14339" max="14340" width="6" style="5" customWidth="1"/>
    <col min="14341" max="14341" width="13" style="5" customWidth="1"/>
    <col min="14342" max="14343" width="5.125" style="5" customWidth="1"/>
    <col min="14344" max="14344" width="10.625" style="5" customWidth="1"/>
    <col min="14345" max="14345" width="14.875" style="5" customWidth="1"/>
    <col min="14346" max="14346" width="19.25" style="5" customWidth="1"/>
    <col min="14347" max="14347" width="1" style="5" customWidth="1"/>
    <col min="14348" max="14585" width="9" style="5"/>
    <col min="14586" max="14586" width="11" style="5" customWidth="1"/>
    <col min="14587" max="14590" width="9" style="5"/>
    <col min="14591" max="14591" width="11.875" style="5" customWidth="1"/>
    <col min="14592" max="14593" width="6.25" style="5" customWidth="1"/>
    <col min="14594" max="14594" width="13.375" style="5" customWidth="1"/>
    <col min="14595" max="14596" width="6" style="5" customWidth="1"/>
    <col min="14597" max="14597" width="13" style="5" customWidth="1"/>
    <col min="14598" max="14599" width="5.125" style="5" customWidth="1"/>
    <col min="14600" max="14600" width="10.625" style="5" customWidth="1"/>
    <col min="14601" max="14601" width="14.875" style="5" customWidth="1"/>
    <col min="14602" max="14602" width="19.25" style="5" customWidth="1"/>
    <col min="14603" max="14603" width="1" style="5" customWidth="1"/>
    <col min="14604" max="14841" width="9" style="5"/>
    <col min="14842" max="14842" width="11" style="5" customWidth="1"/>
    <col min="14843" max="14846" width="9" style="5"/>
    <col min="14847" max="14847" width="11.875" style="5" customWidth="1"/>
    <col min="14848" max="14849" width="6.25" style="5" customWidth="1"/>
    <col min="14850" max="14850" width="13.375" style="5" customWidth="1"/>
    <col min="14851" max="14852" width="6" style="5" customWidth="1"/>
    <col min="14853" max="14853" width="13" style="5" customWidth="1"/>
    <col min="14854" max="14855" width="5.125" style="5" customWidth="1"/>
    <col min="14856" max="14856" width="10.625" style="5" customWidth="1"/>
    <col min="14857" max="14857" width="14.875" style="5" customWidth="1"/>
    <col min="14858" max="14858" width="19.25" style="5" customWidth="1"/>
    <col min="14859" max="14859" width="1" style="5" customWidth="1"/>
    <col min="14860" max="15097" width="9" style="5"/>
    <col min="15098" max="15098" width="11" style="5" customWidth="1"/>
    <col min="15099" max="15102" width="9" style="5"/>
    <col min="15103" max="15103" width="11.875" style="5" customWidth="1"/>
    <col min="15104" max="15105" width="6.25" style="5" customWidth="1"/>
    <col min="15106" max="15106" width="13.375" style="5" customWidth="1"/>
    <col min="15107" max="15108" width="6" style="5" customWidth="1"/>
    <col min="15109" max="15109" width="13" style="5" customWidth="1"/>
    <col min="15110" max="15111" width="5.125" style="5" customWidth="1"/>
    <col min="15112" max="15112" width="10.625" style="5" customWidth="1"/>
    <col min="15113" max="15113" width="14.875" style="5" customWidth="1"/>
    <col min="15114" max="15114" width="19.25" style="5" customWidth="1"/>
    <col min="15115" max="15115" width="1" style="5" customWidth="1"/>
    <col min="15116" max="15353" width="9" style="5"/>
    <col min="15354" max="15354" width="11" style="5" customWidth="1"/>
    <col min="15355" max="15358" width="9" style="5"/>
    <col min="15359" max="15359" width="11.875" style="5" customWidth="1"/>
    <col min="15360" max="15361" width="6.25" style="5" customWidth="1"/>
    <col min="15362" max="15362" width="13.375" style="5" customWidth="1"/>
    <col min="15363" max="15364" width="6" style="5" customWidth="1"/>
    <col min="15365" max="15365" width="13" style="5" customWidth="1"/>
    <col min="15366" max="15367" width="5.125" style="5" customWidth="1"/>
    <col min="15368" max="15368" width="10.625" style="5" customWidth="1"/>
    <col min="15369" max="15369" width="14.875" style="5" customWidth="1"/>
    <col min="15370" max="15370" width="19.25" style="5" customWidth="1"/>
    <col min="15371" max="15371" width="1" style="5" customWidth="1"/>
    <col min="15372" max="15609" width="9" style="5"/>
    <col min="15610" max="15610" width="11" style="5" customWidth="1"/>
    <col min="15611" max="15614" width="9" style="5"/>
    <col min="15615" max="15615" width="11.875" style="5" customWidth="1"/>
    <col min="15616" max="15617" width="6.25" style="5" customWidth="1"/>
    <col min="15618" max="15618" width="13.375" style="5" customWidth="1"/>
    <col min="15619" max="15620" width="6" style="5" customWidth="1"/>
    <col min="15621" max="15621" width="13" style="5" customWidth="1"/>
    <col min="15622" max="15623" width="5.125" style="5" customWidth="1"/>
    <col min="15624" max="15624" width="10.625" style="5" customWidth="1"/>
    <col min="15625" max="15625" width="14.875" style="5" customWidth="1"/>
    <col min="15626" max="15626" width="19.25" style="5" customWidth="1"/>
    <col min="15627" max="15627" width="1" style="5" customWidth="1"/>
    <col min="15628" max="15865" width="9" style="5"/>
    <col min="15866" max="15866" width="11" style="5" customWidth="1"/>
    <col min="15867" max="15870" width="9" style="5"/>
    <col min="15871" max="15871" width="11.875" style="5" customWidth="1"/>
    <col min="15872" max="15873" width="6.25" style="5" customWidth="1"/>
    <col min="15874" max="15874" width="13.375" style="5" customWidth="1"/>
    <col min="15875" max="15876" width="6" style="5" customWidth="1"/>
    <col min="15877" max="15877" width="13" style="5" customWidth="1"/>
    <col min="15878" max="15879" width="5.125" style="5" customWidth="1"/>
    <col min="15880" max="15880" width="10.625" style="5" customWidth="1"/>
    <col min="15881" max="15881" width="14.875" style="5" customWidth="1"/>
    <col min="15882" max="15882" width="19.25" style="5" customWidth="1"/>
    <col min="15883" max="15883" width="1" style="5" customWidth="1"/>
    <col min="15884" max="16121" width="9" style="5"/>
    <col min="16122" max="16122" width="11" style="5" customWidth="1"/>
    <col min="16123" max="16126" width="9" style="5"/>
    <col min="16127" max="16127" width="11.875" style="5" customWidth="1"/>
    <col min="16128" max="16129" width="6.25" style="5" customWidth="1"/>
    <col min="16130" max="16130" width="13.375" style="5" customWidth="1"/>
    <col min="16131" max="16132" width="6" style="5" customWidth="1"/>
    <col min="16133" max="16133" width="13" style="5" customWidth="1"/>
    <col min="16134" max="16135" width="5.125" style="5" customWidth="1"/>
    <col min="16136" max="16136" width="10.625" style="5" customWidth="1"/>
    <col min="16137" max="16137" width="14.875" style="5" customWidth="1"/>
    <col min="16138" max="16138" width="19.25" style="5" customWidth="1"/>
    <col min="16139" max="16139" width="1" style="5" customWidth="1"/>
    <col min="16140" max="16383" width="9" style="5"/>
    <col min="16384" max="16384" width="9" style="5" customWidth="1"/>
  </cols>
  <sheetData>
    <row r="1" spans="1:15" ht="27" customHeight="1">
      <c r="C1" s="2"/>
      <c r="D1" s="1"/>
      <c r="E1" s="2"/>
      <c r="F1" s="3"/>
      <c r="G1" s="3"/>
      <c r="H1" s="4"/>
    </row>
    <row r="2" spans="1:15" ht="24" customHeight="1">
      <c r="A2" s="4"/>
      <c r="B2" s="180" t="s">
        <v>58</v>
      </c>
      <c r="C2" s="181"/>
      <c r="D2" s="181"/>
      <c r="E2" s="181"/>
      <c r="F2" s="181"/>
      <c r="G2" s="181"/>
      <c r="H2" s="181"/>
      <c r="I2" s="116"/>
      <c r="J2" s="5"/>
    </row>
    <row r="3" spans="1:15" ht="20.25" customHeight="1">
      <c r="B3" s="41" t="s">
        <v>59</v>
      </c>
      <c r="C3" s="7"/>
      <c r="D3" s="9"/>
      <c r="E3" s="43"/>
      <c r="F3" s="9"/>
      <c r="G3" s="9"/>
      <c r="H3" s="9"/>
      <c r="I3" s="117"/>
      <c r="J3" s="8"/>
    </row>
    <row r="4" spans="1:15" ht="16.5" customHeight="1">
      <c r="C4" s="65"/>
      <c r="D4" s="65"/>
      <c r="E4" s="9"/>
      <c r="F4" s="9"/>
      <c r="G4" s="9"/>
      <c r="H4" s="10"/>
      <c r="I4" s="118" t="s">
        <v>0</v>
      </c>
    </row>
    <row r="5" spans="1:15" ht="15.75" customHeight="1">
      <c r="C5" s="65"/>
      <c r="D5" s="65"/>
      <c r="E5" s="8"/>
      <c r="F5" s="8"/>
      <c r="G5" s="8"/>
      <c r="H5" s="11"/>
      <c r="I5" s="119" t="s">
        <v>1</v>
      </c>
    </row>
    <row r="6" spans="1:15" ht="24" customHeight="1" thickBot="1">
      <c r="C6" s="32"/>
      <c r="D6" s="32"/>
      <c r="E6" s="55"/>
      <c r="F6" s="55"/>
      <c r="G6" s="55"/>
      <c r="H6" s="55"/>
      <c r="I6" s="120"/>
      <c r="J6" s="5"/>
    </row>
    <row r="7" spans="1:15" ht="24" customHeight="1" thickBot="1">
      <c r="C7" s="32"/>
      <c r="D7" s="32"/>
      <c r="E7" s="182" t="s">
        <v>37</v>
      </c>
      <c r="F7" s="183"/>
      <c r="G7" s="183"/>
      <c r="H7" s="184"/>
      <c r="I7" s="121"/>
      <c r="J7" s="5"/>
    </row>
    <row r="8" spans="1:15" ht="34.5" customHeight="1" thickBot="1">
      <c r="C8" s="32"/>
      <c r="D8" s="108"/>
      <c r="E8" s="56"/>
      <c r="F8" s="57"/>
      <c r="G8" s="57"/>
      <c r="H8" s="58"/>
      <c r="I8" s="122"/>
      <c r="J8" s="5"/>
      <c r="M8" s="70" t="s">
        <v>62</v>
      </c>
      <c r="N8" s="71" t="s">
        <v>20</v>
      </c>
      <c r="O8" s="70" t="s">
        <v>34</v>
      </c>
    </row>
    <row r="9" spans="1:15" ht="30" customHeight="1">
      <c r="B9" s="109"/>
      <c r="C9" s="187" t="s">
        <v>4</v>
      </c>
      <c r="D9" s="99" t="s">
        <v>31</v>
      </c>
      <c r="E9" s="66"/>
      <c r="F9" s="101"/>
      <c r="G9" s="101"/>
      <c r="H9" s="102"/>
      <c r="I9" s="112"/>
      <c r="J9" s="5"/>
      <c r="M9" s="68" t="s">
        <v>18</v>
      </c>
      <c r="N9" s="69" t="s">
        <v>17</v>
      </c>
      <c r="O9" s="68" t="s">
        <v>35</v>
      </c>
    </row>
    <row r="10" spans="1:15" ht="30" customHeight="1">
      <c r="B10" s="109"/>
      <c r="C10" s="188"/>
      <c r="D10" s="100" t="s">
        <v>32</v>
      </c>
      <c r="E10" s="67"/>
      <c r="F10" s="103"/>
      <c r="G10" s="103"/>
      <c r="H10" s="103"/>
      <c r="I10" s="112"/>
      <c r="J10" s="5"/>
      <c r="M10" s="68" t="s">
        <v>19</v>
      </c>
      <c r="N10" s="68" t="s">
        <v>16</v>
      </c>
      <c r="O10" s="68" t="s">
        <v>36</v>
      </c>
    </row>
    <row r="11" spans="1:15" ht="30" customHeight="1">
      <c r="B11" s="109"/>
      <c r="C11" s="189"/>
      <c r="D11" s="100" t="s">
        <v>52</v>
      </c>
      <c r="E11" s="67"/>
      <c r="F11" s="158"/>
      <c r="G11" s="158"/>
      <c r="H11" s="156"/>
      <c r="I11" s="111"/>
      <c r="J11" s="5"/>
      <c r="M11" s="154" t="s">
        <v>56</v>
      </c>
      <c r="O11" s="68" t="s">
        <v>25</v>
      </c>
    </row>
    <row r="12" spans="1:15" ht="20.100000000000001" customHeight="1">
      <c r="B12" s="109"/>
      <c r="C12" s="172" t="s">
        <v>39</v>
      </c>
      <c r="D12" s="173"/>
      <c r="E12" s="136" t="str">
        <f>IF(E10="太陽光発電（蓄電池を含む）",17,IF(OR(E10="蓄電池のみ",E10="車載型蓄電池設備"),6,IF(E10="高効率照明機器（屋外）",10,IF(E10="高効率空調機器（冷凍機出力22kW以下）",13,IF(E10="","",15)))))</f>
        <v/>
      </c>
      <c r="F12" s="137" t="str">
        <f>IF(F10="太陽光発電（蓄電池を含む）",17,IF(OR(F10="蓄電池のみ",F10="車載型蓄電池設備"),6,IF(F10="高効率照明機器（屋外）",10,IF(F10="高効率空調機器（冷凍機出力22kW以下）",13,IF(F10="","",15)))))</f>
        <v/>
      </c>
      <c r="G12" s="137" t="str">
        <f>IF(G10="太陽光発電（蓄電池を含む）",17,IF(OR(G10="蓄電池のみ",G10="車載型蓄電池設備"),6,IF(G10="高効率照明機器（屋外）",10,IF(G10="高効率空調機器（冷凍機出力22kW以下）",13,IF(G10="","",15)))))</f>
        <v/>
      </c>
      <c r="H12" s="162" t="str">
        <f>IF(H10="太陽光発電（蓄電池を含む）",17,IF(OR(H10="蓄電池のみ",H10="車載型蓄電池設備"),6,IF(H10="高効率照明機器（屋外）",10,IF(H10="高効率空調機器（冷凍機出力22kW以下）",13,IF(H10="","",15)))))</f>
        <v/>
      </c>
      <c r="I12" s="113" t="s">
        <v>5</v>
      </c>
      <c r="J12" s="5"/>
      <c r="M12" s="68" t="s">
        <v>21</v>
      </c>
      <c r="O12" s="68" t="s">
        <v>26</v>
      </c>
    </row>
    <row r="13" spans="1:15" ht="20.100000000000001" customHeight="1">
      <c r="B13" s="109"/>
      <c r="C13" s="174" t="s">
        <v>54</v>
      </c>
      <c r="D13" s="169"/>
      <c r="E13" s="139"/>
      <c r="F13" s="140"/>
      <c r="G13" s="140"/>
      <c r="H13" s="163"/>
      <c r="I13" s="114" t="s">
        <v>6</v>
      </c>
      <c r="J13" s="5"/>
      <c r="M13" s="68" t="s">
        <v>22</v>
      </c>
      <c r="O13" s="68" t="s">
        <v>27</v>
      </c>
    </row>
    <row r="14" spans="1:15" ht="20.100000000000001" customHeight="1">
      <c r="B14" s="109"/>
      <c r="C14" s="168" t="s">
        <v>38</v>
      </c>
      <c r="D14" s="169"/>
      <c r="E14" s="142"/>
      <c r="F14" s="143"/>
      <c r="G14" s="143"/>
      <c r="H14" s="144"/>
      <c r="I14" s="113" t="s">
        <v>41</v>
      </c>
      <c r="J14" s="5"/>
      <c r="M14" s="68" t="s">
        <v>23</v>
      </c>
      <c r="O14" s="68" t="s">
        <v>28</v>
      </c>
    </row>
    <row r="15" spans="1:15" ht="20.100000000000001" customHeight="1">
      <c r="B15" s="109"/>
      <c r="C15" s="168" t="s">
        <v>40</v>
      </c>
      <c r="D15" s="169"/>
      <c r="E15" s="142"/>
      <c r="F15" s="143"/>
      <c r="G15" s="143"/>
      <c r="H15" s="144"/>
      <c r="I15" s="113" t="s">
        <v>45</v>
      </c>
      <c r="J15" s="5"/>
      <c r="M15" s="68" t="s">
        <v>24</v>
      </c>
      <c r="O15" s="68" t="s">
        <v>29</v>
      </c>
    </row>
    <row r="16" spans="1:15" ht="20.100000000000001" customHeight="1">
      <c r="B16" s="109"/>
      <c r="C16" s="168" t="s">
        <v>43</v>
      </c>
      <c r="D16" s="169"/>
      <c r="E16" s="145" t="str">
        <f>IF(E14="","",(ROUNDDOWN(E14,2)-ROUNDDOWN(E15,2)))</f>
        <v/>
      </c>
      <c r="F16" s="147" t="str">
        <f>IF(F14="","",(ROUNDDOWN(F14,2)-ROUNDDOWN(F15,2)))</f>
        <v/>
      </c>
      <c r="G16" s="147" t="str">
        <f>IF(G14="","",(ROUNDDOWN(G14,2)-ROUNDDOWN(G15,2)))</f>
        <v/>
      </c>
      <c r="H16" s="146" t="str">
        <f>IF(H14="","",(ROUNDDOWN(H14,2)-ROUNDDOWN(H15,2)))</f>
        <v/>
      </c>
      <c r="I16" s="113" t="s">
        <v>11</v>
      </c>
      <c r="J16" s="5"/>
      <c r="M16" s="68" t="s">
        <v>16</v>
      </c>
      <c r="O16" s="68" t="s">
        <v>30</v>
      </c>
    </row>
    <row r="17" spans="2:15" ht="20.100000000000001" customHeight="1">
      <c r="B17" s="109"/>
      <c r="C17" s="168" t="s">
        <v>15</v>
      </c>
      <c r="D17" s="169"/>
      <c r="E17" s="145" t="str">
        <f>IF(E14="","",(E16/ROUNDDOWN(E14,2))*100)</f>
        <v/>
      </c>
      <c r="F17" s="147" t="str">
        <f>IF(F14="","",(F16/ROUNDDOWN(F14,2))*100)</f>
        <v/>
      </c>
      <c r="G17" s="147" t="str">
        <f>IF(G14="","",(G16/ROUNDDOWN(G14,2))*100)</f>
        <v/>
      </c>
      <c r="H17" s="146" t="str">
        <f>IF(H14="","",(H16/ROUNDDOWN(H14,2))*100)</f>
        <v/>
      </c>
      <c r="I17" s="113" t="s">
        <v>12</v>
      </c>
      <c r="J17" s="5"/>
      <c r="O17" s="68" t="s">
        <v>16</v>
      </c>
    </row>
    <row r="18" spans="2:15" ht="20.100000000000001" customHeight="1">
      <c r="B18" s="109"/>
      <c r="C18" s="168" t="s">
        <v>42</v>
      </c>
      <c r="D18" s="169"/>
      <c r="E18" s="145" t="str">
        <f>IF(E14="","",E12*E16)</f>
        <v/>
      </c>
      <c r="F18" s="147" t="str">
        <f>IF(F14="","",F12*F16)</f>
        <v/>
      </c>
      <c r="G18" s="147" t="str">
        <f>IF(G14="","",G12*G16)</f>
        <v/>
      </c>
      <c r="H18" s="146" t="str">
        <f>IF(H14="","",H12*H16)</f>
        <v/>
      </c>
      <c r="I18" s="113" t="s">
        <v>14</v>
      </c>
      <c r="J18" s="5"/>
    </row>
    <row r="19" spans="2:15" ht="20.100000000000001" customHeight="1">
      <c r="B19" s="109"/>
      <c r="C19" s="168" t="s">
        <v>2</v>
      </c>
      <c r="D19" s="169"/>
      <c r="E19" s="148" t="str">
        <f>IF(E14="","",E13/E18)</f>
        <v/>
      </c>
      <c r="F19" s="149" t="str">
        <f>IF(F14="","",F13/F18)</f>
        <v/>
      </c>
      <c r="G19" s="149" t="str">
        <f>IF(G14="","",G13/G18)</f>
        <v/>
      </c>
      <c r="H19" s="150" t="str">
        <f>IF(H14="","",H13/H18)</f>
        <v/>
      </c>
      <c r="I19" s="113" t="s">
        <v>13</v>
      </c>
      <c r="J19" s="5"/>
    </row>
    <row r="20" spans="2:15" ht="20.100000000000001" customHeight="1" thickBot="1">
      <c r="B20" s="109"/>
      <c r="C20" s="185" t="s">
        <v>44</v>
      </c>
      <c r="D20" s="186"/>
      <c r="E20" s="151"/>
      <c r="F20" s="152"/>
      <c r="G20" s="152"/>
      <c r="H20" s="153"/>
      <c r="I20" s="113" t="s">
        <v>3</v>
      </c>
      <c r="J20" s="5"/>
    </row>
    <row r="21" spans="2:15" ht="30" customHeight="1">
      <c r="B21" s="109"/>
      <c r="C21" s="190" t="s">
        <v>4</v>
      </c>
      <c r="D21" s="135" t="s">
        <v>31</v>
      </c>
      <c r="E21" s="66"/>
      <c r="F21" s="101"/>
      <c r="G21" s="101"/>
      <c r="H21" s="102"/>
      <c r="I21" s="112"/>
      <c r="J21" s="5"/>
    </row>
    <row r="22" spans="2:15" ht="30" customHeight="1">
      <c r="B22" s="109"/>
      <c r="C22" s="191"/>
      <c r="D22" s="134" t="s">
        <v>32</v>
      </c>
      <c r="E22" s="67"/>
      <c r="F22" s="103"/>
      <c r="G22" s="103"/>
      <c r="H22" s="104"/>
      <c r="I22" s="112"/>
      <c r="J22" s="5"/>
    </row>
    <row r="23" spans="2:15" ht="30" customHeight="1">
      <c r="B23" s="109"/>
      <c r="C23" s="192"/>
      <c r="D23" s="134" t="s">
        <v>52</v>
      </c>
      <c r="E23" s="164"/>
      <c r="F23" s="158"/>
      <c r="G23" s="158"/>
      <c r="H23" s="165"/>
      <c r="I23" s="111"/>
      <c r="J23" s="5"/>
    </row>
    <row r="24" spans="2:15" ht="20.100000000000001" customHeight="1">
      <c r="B24" s="109"/>
      <c r="C24" s="172" t="s">
        <v>39</v>
      </c>
      <c r="D24" s="173"/>
      <c r="E24" s="136" t="str">
        <f>IF(E22="太陽光発電（蓄電池を含む）",17,IF(OR(E22="蓄電池のみ",E22="車載型蓄電池設備"),6,IF(E22="高効率照明機器（屋外）",10,IF(E22="高効率空調機器（冷凍機出力22kW以下）",13,IF(E22="","",15)))))</f>
        <v/>
      </c>
      <c r="F24" s="137" t="str">
        <f t="shared" ref="F24:H24" si="0">IF(F22="太陽光発電（蓄電池を含む）",17,IF(OR(F22="蓄電池のみ",F22="車載型蓄電池設備"),6,IF(F22="高効率照明機器（屋外）",10,IF(F22="高効率空調機器（冷凍機出力22kW以下）",13,IF(F22="","",15)))))</f>
        <v/>
      </c>
      <c r="G24" s="137" t="str">
        <f t="shared" si="0"/>
        <v/>
      </c>
      <c r="H24" s="162" t="str">
        <f t="shared" si="0"/>
        <v/>
      </c>
      <c r="I24" s="113" t="s">
        <v>5</v>
      </c>
      <c r="J24" s="5"/>
    </row>
    <row r="25" spans="2:15" ht="20.100000000000001" customHeight="1">
      <c r="B25" s="109"/>
      <c r="C25" s="174" t="s">
        <v>54</v>
      </c>
      <c r="D25" s="169"/>
      <c r="E25" s="72"/>
      <c r="F25" s="73"/>
      <c r="G25" s="73"/>
      <c r="H25" s="166"/>
      <c r="I25" s="114" t="s">
        <v>6</v>
      </c>
      <c r="J25" s="5"/>
    </row>
    <row r="26" spans="2:15" ht="20.100000000000001" customHeight="1">
      <c r="B26" s="109"/>
      <c r="C26" s="168" t="s">
        <v>38</v>
      </c>
      <c r="D26" s="169"/>
      <c r="E26" s="75"/>
      <c r="F26" s="76"/>
      <c r="G26" s="76"/>
      <c r="H26" s="77"/>
      <c r="I26" s="113" t="s">
        <v>41</v>
      </c>
      <c r="J26" s="5"/>
    </row>
    <row r="27" spans="2:15" ht="20.100000000000001" customHeight="1">
      <c r="B27" s="109"/>
      <c r="C27" s="168" t="s">
        <v>40</v>
      </c>
      <c r="D27" s="169"/>
      <c r="E27" s="75"/>
      <c r="F27" s="76"/>
      <c r="G27" s="76"/>
      <c r="H27" s="77"/>
      <c r="I27" s="113" t="s">
        <v>45</v>
      </c>
      <c r="J27" s="5"/>
    </row>
    <row r="28" spans="2:15" ht="20.100000000000001" customHeight="1">
      <c r="B28" s="109"/>
      <c r="C28" s="168" t="s">
        <v>43</v>
      </c>
      <c r="D28" s="169"/>
      <c r="E28" s="145" t="str">
        <f>IF(E26="","",(ROUNDDOWN(E26,2)-ROUNDDOWN(E27,2)))</f>
        <v/>
      </c>
      <c r="F28" s="147" t="str">
        <f>IF(F26="","",(ROUNDDOWN(F26,2)-ROUNDDOWN(F27,2)))</f>
        <v/>
      </c>
      <c r="G28" s="147" t="str">
        <f>IF(G26="","",(ROUNDDOWN(G26,2)-ROUNDDOWN(G27,2)))</f>
        <v/>
      </c>
      <c r="H28" s="146" t="str">
        <f>IF(H26="","",(ROUNDDOWN(H26,2)-ROUNDDOWN(H27,2)))</f>
        <v/>
      </c>
      <c r="I28" s="113" t="s">
        <v>11</v>
      </c>
      <c r="J28" s="5"/>
    </row>
    <row r="29" spans="2:15" ht="20.100000000000001" customHeight="1">
      <c r="B29" s="109"/>
      <c r="C29" s="168" t="s">
        <v>15</v>
      </c>
      <c r="D29" s="169"/>
      <c r="E29" s="145" t="str">
        <f>IF(E26="","",(E28/ROUNDDOWN(E26,2))*100)</f>
        <v/>
      </c>
      <c r="F29" s="147" t="str">
        <f>IF(F26="","",(F28/ROUNDDOWN(F26,2))*100)</f>
        <v/>
      </c>
      <c r="G29" s="147" t="str">
        <f>IF(G26="","",(G28/ROUNDDOWN(G26,2))*100)</f>
        <v/>
      </c>
      <c r="H29" s="146" t="str">
        <f>IF(H26="","",(H28/ROUNDDOWN(H26,2))*100)</f>
        <v/>
      </c>
      <c r="I29" s="113" t="s">
        <v>12</v>
      </c>
      <c r="J29" s="5"/>
    </row>
    <row r="30" spans="2:15" ht="20.100000000000001" customHeight="1">
      <c r="B30" s="109"/>
      <c r="C30" s="168" t="s">
        <v>42</v>
      </c>
      <c r="D30" s="169"/>
      <c r="E30" s="145" t="str">
        <f>IF(E26="","",E24*E28)</f>
        <v/>
      </c>
      <c r="F30" s="147" t="str">
        <f>IF(F26="","",F24*F28)</f>
        <v/>
      </c>
      <c r="G30" s="147" t="str">
        <f>IF(G26="","",G24*G28)</f>
        <v/>
      </c>
      <c r="H30" s="146" t="str">
        <f>IF(H26="","",H24*H28)</f>
        <v/>
      </c>
      <c r="I30" s="113" t="s">
        <v>14</v>
      </c>
      <c r="J30" s="5"/>
    </row>
    <row r="31" spans="2:15" ht="20.100000000000001" customHeight="1">
      <c r="B31" s="109"/>
      <c r="C31" s="168" t="s">
        <v>2</v>
      </c>
      <c r="D31" s="169"/>
      <c r="E31" s="148" t="str">
        <f>IF(E26="","",E25/E30)</f>
        <v/>
      </c>
      <c r="F31" s="149" t="str">
        <f>IF(F26="","",F25/F30)</f>
        <v/>
      </c>
      <c r="G31" s="149" t="str">
        <f>IF(G26="","",G25/G30)</f>
        <v/>
      </c>
      <c r="H31" s="150" t="str">
        <f>IF(H26="","",H25/H30)</f>
        <v/>
      </c>
      <c r="I31" s="113" t="s">
        <v>13</v>
      </c>
      <c r="J31" s="5"/>
    </row>
    <row r="32" spans="2:15" ht="20.100000000000001" customHeight="1" thickBot="1">
      <c r="B32" s="109"/>
      <c r="C32" s="185" t="s">
        <v>44</v>
      </c>
      <c r="D32" s="186"/>
      <c r="E32" s="81"/>
      <c r="F32" s="82"/>
      <c r="G32" s="82"/>
      <c r="H32" s="83"/>
      <c r="I32" s="113" t="s">
        <v>3</v>
      </c>
      <c r="J32" s="5"/>
    </row>
    <row r="33" spans="2:10" ht="30" customHeight="1">
      <c r="B33" s="109"/>
      <c r="C33" s="190" t="s">
        <v>4</v>
      </c>
      <c r="D33" s="99" t="s">
        <v>31</v>
      </c>
      <c r="E33" s="66"/>
      <c r="F33" s="101"/>
      <c r="G33" s="101"/>
      <c r="H33" s="102"/>
      <c r="I33" s="112"/>
      <c r="J33" s="5"/>
    </row>
    <row r="34" spans="2:10" ht="30" customHeight="1">
      <c r="B34" s="109"/>
      <c r="C34" s="191"/>
      <c r="D34" s="100" t="s">
        <v>32</v>
      </c>
      <c r="E34" s="67"/>
      <c r="F34" s="103"/>
      <c r="G34" s="103"/>
      <c r="H34" s="104"/>
      <c r="I34" s="112"/>
      <c r="J34" s="5"/>
    </row>
    <row r="35" spans="2:10" ht="30" customHeight="1">
      <c r="B35" s="109"/>
      <c r="C35" s="192"/>
      <c r="D35" s="134" t="s">
        <v>52</v>
      </c>
      <c r="E35" s="67"/>
      <c r="F35" s="158"/>
      <c r="G35" s="158"/>
      <c r="H35" s="165"/>
      <c r="I35" s="111"/>
      <c r="J35" s="5"/>
    </row>
    <row r="36" spans="2:10" ht="20.100000000000001" customHeight="1">
      <c r="B36" s="109"/>
      <c r="C36" s="172" t="s">
        <v>39</v>
      </c>
      <c r="D36" s="173"/>
      <c r="E36" s="105" t="str">
        <f>IF(E34="太陽光発電（蓄電池を含む）",17,IF(OR(E34="蓄電池のみ",E34="車載型蓄電池設備"),6,IF(E34="高効率照明機器（屋外）",10,IF(E34="高効率空調機器（冷凍機出力22kW以下）",13,IF(E34="","",15)))))</f>
        <v/>
      </c>
      <c r="F36" s="106" t="str">
        <f t="shared" ref="F36:H36" si="1">IF(F34="太陽光発電（蓄電池を含む）",17,IF(OR(F34="蓄電池のみ",F34="車載型蓄電池設備"),6,IF(F34="高効率照明機器（屋外）",10,IF(F34="高効率空調機器（冷凍機出力22kW以下）",13,IF(F34="","",15)))))</f>
        <v/>
      </c>
      <c r="G36" s="106" t="str">
        <f t="shared" si="1"/>
        <v/>
      </c>
      <c r="H36" s="167" t="str">
        <f t="shared" si="1"/>
        <v/>
      </c>
      <c r="I36" s="113" t="s">
        <v>5</v>
      </c>
      <c r="J36" s="5"/>
    </row>
    <row r="37" spans="2:10" ht="20.100000000000001" customHeight="1">
      <c r="B37" s="109"/>
      <c r="C37" s="174" t="s">
        <v>54</v>
      </c>
      <c r="D37" s="169"/>
      <c r="E37" s="72"/>
      <c r="F37" s="73"/>
      <c r="G37" s="73"/>
      <c r="H37" s="166"/>
      <c r="I37" s="114" t="s">
        <v>6</v>
      </c>
      <c r="J37" s="5"/>
    </row>
    <row r="38" spans="2:10" ht="20.100000000000001" customHeight="1">
      <c r="B38" s="109"/>
      <c r="C38" s="168" t="s">
        <v>38</v>
      </c>
      <c r="D38" s="169"/>
      <c r="E38" s="75"/>
      <c r="F38" s="76"/>
      <c r="G38" s="76"/>
      <c r="H38" s="77"/>
      <c r="I38" s="113" t="s">
        <v>41</v>
      </c>
      <c r="J38" s="5"/>
    </row>
    <row r="39" spans="2:10" ht="20.100000000000001" customHeight="1">
      <c r="B39" s="109"/>
      <c r="C39" s="168" t="s">
        <v>40</v>
      </c>
      <c r="D39" s="169"/>
      <c r="E39" s="75"/>
      <c r="F39" s="76"/>
      <c r="G39" s="76"/>
      <c r="H39" s="77"/>
      <c r="I39" s="113" t="s">
        <v>45</v>
      </c>
      <c r="J39" s="5"/>
    </row>
    <row r="40" spans="2:10" ht="20.100000000000001" customHeight="1">
      <c r="B40" s="109"/>
      <c r="C40" s="168" t="s">
        <v>43</v>
      </c>
      <c r="D40" s="169"/>
      <c r="E40" s="145" t="str">
        <f>IF(E38="","",(ROUNDDOWN(E38,2)-ROUNDDOWN(E39,2)))</f>
        <v/>
      </c>
      <c r="F40" s="147" t="str">
        <f>IF(F38="","",(ROUNDDOWN(F38,2)-ROUNDDOWN(F39,2)))</f>
        <v/>
      </c>
      <c r="G40" s="147" t="str">
        <f>IF(G38="","",(ROUNDDOWN(G38,2)-ROUNDDOWN(G39,2)))</f>
        <v/>
      </c>
      <c r="H40" s="146" t="str">
        <f>IF(H38="","",(ROUNDDOWN(H38,2)-ROUNDDOWN(H39,2)))</f>
        <v/>
      </c>
      <c r="I40" s="113" t="s">
        <v>11</v>
      </c>
      <c r="J40" s="5"/>
    </row>
    <row r="41" spans="2:10" ht="20.100000000000001" customHeight="1">
      <c r="B41" s="109"/>
      <c r="C41" s="168" t="s">
        <v>15</v>
      </c>
      <c r="D41" s="169"/>
      <c r="E41" s="145" t="str">
        <f>IF(E38="","",(E40/ROUNDDOWN(E38,2))*100)</f>
        <v/>
      </c>
      <c r="F41" s="147" t="str">
        <f>IF(F38="","",(F40/ROUNDDOWN(F38,2))*100)</f>
        <v/>
      </c>
      <c r="G41" s="147" t="str">
        <f>IF(G38="","",(G40/ROUNDDOWN(G38,2))*100)</f>
        <v/>
      </c>
      <c r="H41" s="146" t="str">
        <f>IF(H38="","",(H40/ROUNDDOWN(H38,2))*100)</f>
        <v/>
      </c>
      <c r="I41" s="113" t="s">
        <v>12</v>
      </c>
      <c r="J41" s="5"/>
    </row>
    <row r="42" spans="2:10" ht="20.100000000000001" customHeight="1">
      <c r="B42" s="109"/>
      <c r="C42" s="168" t="s">
        <v>42</v>
      </c>
      <c r="D42" s="169"/>
      <c r="E42" s="145" t="str">
        <f>IF(E38="","",E36*E40)</f>
        <v/>
      </c>
      <c r="F42" s="147" t="str">
        <f>IF(F38="","",F36*F40)</f>
        <v/>
      </c>
      <c r="G42" s="147" t="str">
        <f>IF(G38="","",G36*G40)</f>
        <v/>
      </c>
      <c r="H42" s="146" t="str">
        <f>IF(H38="","",H36*H40)</f>
        <v/>
      </c>
      <c r="I42" s="113" t="s">
        <v>14</v>
      </c>
      <c r="J42" s="5"/>
    </row>
    <row r="43" spans="2:10" ht="20.100000000000001" customHeight="1">
      <c r="B43" s="109"/>
      <c r="C43" s="168" t="s">
        <v>2</v>
      </c>
      <c r="D43" s="169"/>
      <c r="E43" s="148" t="str">
        <f>IF(E38="","",E37/E42)</f>
        <v/>
      </c>
      <c r="F43" s="149" t="str">
        <f>IF(F38="","",F37/F42)</f>
        <v/>
      </c>
      <c r="G43" s="149" t="str">
        <f>IF(G38="","",G37/G42)</f>
        <v/>
      </c>
      <c r="H43" s="150" t="str">
        <f>IF(H38="","",H37/H42)</f>
        <v/>
      </c>
      <c r="I43" s="113" t="s">
        <v>13</v>
      </c>
      <c r="J43" s="5"/>
    </row>
    <row r="44" spans="2:10" ht="20.100000000000001" customHeight="1" thickBot="1">
      <c r="B44" s="109"/>
      <c r="C44" s="185" t="s">
        <v>44</v>
      </c>
      <c r="D44" s="186"/>
      <c r="E44" s="81"/>
      <c r="F44" s="82"/>
      <c r="G44" s="82"/>
      <c r="H44" s="83"/>
      <c r="I44" s="113" t="s">
        <v>3</v>
      </c>
      <c r="J44" s="5"/>
    </row>
    <row r="45" spans="2:10" ht="30" customHeight="1">
      <c r="B45" s="109"/>
      <c r="C45" s="190" t="s">
        <v>4</v>
      </c>
      <c r="D45" s="99" t="s">
        <v>31</v>
      </c>
      <c r="E45" s="66"/>
      <c r="F45" s="101"/>
      <c r="G45" s="101"/>
      <c r="H45" s="102"/>
      <c r="I45" s="112"/>
      <c r="J45" s="5"/>
    </row>
    <row r="46" spans="2:10" ht="30" customHeight="1">
      <c r="B46" s="109"/>
      <c r="C46" s="191"/>
      <c r="D46" s="100" t="s">
        <v>32</v>
      </c>
      <c r="E46" s="67"/>
      <c r="F46" s="103"/>
      <c r="G46" s="103"/>
      <c r="H46" s="104"/>
      <c r="I46" s="112"/>
      <c r="J46" s="5"/>
    </row>
    <row r="47" spans="2:10" ht="30" customHeight="1">
      <c r="B47" s="109"/>
      <c r="C47" s="192"/>
      <c r="D47" s="134" t="s">
        <v>52</v>
      </c>
      <c r="E47" s="67"/>
      <c r="F47" s="158"/>
      <c r="G47" s="158"/>
      <c r="H47" s="165"/>
      <c r="I47" s="111"/>
      <c r="J47" s="5"/>
    </row>
    <row r="48" spans="2:10" ht="20.100000000000001" customHeight="1">
      <c r="B48" s="109"/>
      <c r="C48" s="172" t="s">
        <v>39</v>
      </c>
      <c r="D48" s="173"/>
      <c r="E48" s="105" t="str">
        <f>IF(E46="太陽光発電（蓄電池を含む）",17,IF(OR(E46="蓄電池のみ",E46="車載型蓄電池設備"),6,IF(E46="高効率照明機器（屋外）",10,IF(E46="高効率空調機器（冷凍機出力22kW以下）",13,IF(E46="","",15)))))</f>
        <v/>
      </c>
      <c r="F48" s="106" t="str">
        <f t="shared" ref="F48:H48" si="2">IF(F46="太陽光発電（蓄電池を含む）",17,IF(OR(F46="蓄電池のみ",F46="車載型蓄電池設備"),6,IF(F46="高効率照明機器（屋外）",10,IF(F46="高効率空調機器（冷凍機出力22kW以下）",13,IF(F46="","",15)))))</f>
        <v/>
      </c>
      <c r="G48" s="106" t="str">
        <f t="shared" si="2"/>
        <v/>
      </c>
      <c r="H48" s="167" t="str">
        <f t="shared" si="2"/>
        <v/>
      </c>
      <c r="I48" s="113" t="s">
        <v>5</v>
      </c>
      <c r="J48" s="5"/>
    </row>
    <row r="49" spans="2:10" ht="20.100000000000001" customHeight="1">
      <c r="B49" s="109"/>
      <c r="C49" s="174" t="s">
        <v>54</v>
      </c>
      <c r="D49" s="169"/>
      <c r="E49" s="72"/>
      <c r="F49" s="73"/>
      <c r="G49" s="73"/>
      <c r="H49" s="166"/>
      <c r="I49" s="114" t="s">
        <v>6</v>
      </c>
      <c r="J49" s="5"/>
    </row>
    <row r="50" spans="2:10" ht="20.100000000000001" customHeight="1">
      <c r="B50" s="109"/>
      <c r="C50" s="168" t="s">
        <v>38</v>
      </c>
      <c r="D50" s="169"/>
      <c r="E50" s="75"/>
      <c r="F50" s="76"/>
      <c r="G50" s="76"/>
      <c r="H50" s="77"/>
      <c r="I50" s="113" t="s">
        <v>41</v>
      </c>
      <c r="J50" s="5"/>
    </row>
    <row r="51" spans="2:10" ht="20.100000000000001" customHeight="1">
      <c r="B51" s="109"/>
      <c r="C51" s="168" t="s">
        <v>40</v>
      </c>
      <c r="D51" s="169"/>
      <c r="E51" s="75"/>
      <c r="F51" s="76"/>
      <c r="G51" s="76"/>
      <c r="H51" s="77"/>
      <c r="I51" s="113" t="s">
        <v>45</v>
      </c>
      <c r="J51" s="5"/>
    </row>
    <row r="52" spans="2:10" ht="20.100000000000001" customHeight="1">
      <c r="B52" s="109"/>
      <c r="C52" s="168" t="s">
        <v>43</v>
      </c>
      <c r="D52" s="169"/>
      <c r="E52" s="145" t="str">
        <f>IF(E50="","",(ROUNDDOWN(E50,2)-ROUNDDOWN(E51,2)))</f>
        <v/>
      </c>
      <c r="F52" s="147" t="str">
        <f>IF(F50="","",(ROUNDDOWN(F50,2)-ROUNDDOWN(F51,2)))</f>
        <v/>
      </c>
      <c r="G52" s="147" t="str">
        <f>IF(G50="","",(ROUNDDOWN(G50,2)-ROUNDDOWN(G51,2)))</f>
        <v/>
      </c>
      <c r="H52" s="146" t="str">
        <f>IF(H50="","",(ROUNDDOWN(H50,2)-ROUNDDOWN(H51,2)))</f>
        <v/>
      </c>
      <c r="I52" s="113" t="s">
        <v>11</v>
      </c>
      <c r="J52" s="5"/>
    </row>
    <row r="53" spans="2:10" ht="20.100000000000001" customHeight="1">
      <c r="B53" s="109"/>
      <c r="C53" s="168" t="s">
        <v>15</v>
      </c>
      <c r="D53" s="169"/>
      <c r="E53" s="145" t="str">
        <f>IF(E50="","",(E52/ROUNDDOWN(E50,2))*100)</f>
        <v/>
      </c>
      <c r="F53" s="147" t="str">
        <f>IF(F50="","",(F52/ROUNDDOWN(F50,2))*100)</f>
        <v/>
      </c>
      <c r="G53" s="147" t="str">
        <f>IF(G50="","",(G52/ROUNDDOWN(G50,2))*100)</f>
        <v/>
      </c>
      <c r="H53" s="146" t="str">
        <f>IF(H50="","",(H52/ROUNDDOWN(H50,2))*100)</f>
        <v/>
      </c>
      <c r="I53" s="113" t="s">
        <v>12</v>
      </c>
      <c r="J53" s="5"/>
    </row>
    <row r="54" spans="2:10" ht="20.100000000000001" customHeight="1">
      <c r="B54" s="109"/>
      <c r="C54" s="168" t="s">
        <v>42</v>
      </c>
      <c r="D54" s="169"/>
      <c r="E54" s="145" t="str">
        <f>IF(E50="","",E48*E52)</f>
        <v/>
      </c>
      <c r="F54" s="147" t="str">
        <f>IF(F50="","",F48*F52)</f>
        <v/>
      </c>
      <c r="G54" s="147" t="str">
        <f>IF(G50="","",G48*G52)</f>
        <v/>
      </c>
      <c r="H54" s="146" t="str">
        <f>IF(H50="","",H48*H52)</f>
        <v/>
      </c>
      <c r="I54" s="113" t="s">
        <v>14</v>
      </c>
      <c r="J54" s="5"/>
    </row>
    <row r="55" spans="2:10" ht="20.100000000000001" customHeight="1">
      <c r="B55" s="109"/>
      <c r="C55" s="168" t="s">
        <v>2</v>
      </c>
      <c r="D55" s="169"/>
      <c r="E55" s="148" t="str">
        <f>IF(E50="","",E49/E54)</f>
        <v/>
      </c>
      <c r="F55" s="149" t="str">
        <f>IF(F50="","",F49/F54)</f>
        <v/>
      </c>
      <c r="G55" s="149" t="str">
        <f>IF(G50="","",G49/G54)</f>
        <v/>
      </c>
      <c r="H55" s="150" t="str">
        <f>IF(H50="","",H49/H54)</f>
        <v/>
      </c>
      <c r="I55" s="113" t="s">
        <v>13</v>
      </c>
      <c r="J55" s="5"/>
    </row>
    <row r="56" spans="2:10" ht="24.95" customHeight="1" thickBot="1">
      <c r="C56" s="185" t="s">
        <v>44</v>
      </c>
      <c r="D56" s="186"/>
      <c r="E56" s="81"/>
      <c r="F56" s="82"/>
      <c r="G56" s="82"/>
      <c r="H56" s="83"/>
      <c r="I56" s="133" t="s">
        <v>3</v>
      </c>
      <c r="J56" s="5"/>
    </row>
    <row r="57" spans="2:10" ht="24.95" customHeight="1">
      <c r="C57" s="176" t="s">
        <v>55</v>
      </c>
      <c r="D57" s="177"/>
      <c r="E57" s="87" t="str">
        <f>IF(E14="","",SUM(E13,E25,E37,E49))</f>
        <v/>
      </c>
      <c r="F57" s="88" t="str">
        <f>IF(F14="","",SUM(F13,F25,F37,F49))</f>
        <v/>
      </c>
      <c r="G57" s="88" t="str">
        <f>IF(G14="","",SUM(G13,G25,G37,G49))</f>
        <v/>
      </c>
      <c r="H57" s="89" t="str">
        <f>IF(H14="","",SUM(H13,H25,H37,H49))</f>
        <v/>
      </c>
      <c r="I57" s="113" t="s">
        <v>6</v>
      </c>
      <c r="J57" s="5"/>
    </row>
    <row r="58" spans="2:10" ht="24.95" customHeight="1">
      <c r="C58" s="172" t="s">
        <v>47</v>
      </c>
      <c r="D58" s="173"/>
      <c r="E58" s="78" t="str">
        <f>IF(E14="","",SUM(E14,E26,E38,E50))</f>
        <v/>
      </c>
      <c r="F58" s="79" t="str">
        <f>IF(F14="","",SUM(F14,F26,F38,F50))</f>
        <v/>
      </c>
      <c r="G58" s="79" t="str">
        <f>IF(G14="","",SUM(G14,G26,G38,G50))</f>
        <v/>
      </c>
      <c r="H58" s="80" t="str">
        <f>IF(H14="","",SUM(H14,H26,H38,H50))</f>
        <v/>
      </c>
      <c r="I58" s="113" t="s">
        <v>9</v>
      </c>
      <c r="J58" s="5"/>
    </row>
    <row r="59" spans="2:10" ht="24.95" customHeight="1">
      <c r="C59" s="178" t="s">
        <v>48</v>
      </c>
      <c r="D59" s="179"/>
      <c r="E59" s="90" t="str">
        <f>IF(E14="","",SUM(E15,E27,E39,E51))</f>
        <v/>
      </c>
      <c r="F59" s="91" t="str">
        <f>IF(F14="","",SUM(F15,F27,F39,F51))</f>
        <v/>
      </c>
      <c r="G59" s="91" t="str">
        <f>IF(G14="","",SUM(G15,G27,G39,G51))</f>
        <v/>
      </c>
      <c r="H59" s="92" t="str">
        <f>IF(H14="","",SUM(H15,H27,H39,H51))</f>
        <v/>
      </c>
      <c r="I59" s="113" t="s">
        <v>10</v>
      </c>
      <c r="J59" s="5"/>
    </row>
    <row r="60" spans="2:10" ht="24.95" customHeight="1">
      <c r="C60" s="174" t="s">
        <v>49</v>
      </c>
      <c r="D60" s="175"/>
      <c r="E60" s="93" t="str">
        <f>IF(E14="","",SUM(E16,E28,E40,E52))</f>
        <v/>
      </c>
      <c r="F60" s="94" t="str">
        <f>IF(F14="","",SUM(F16,F28,F40,F52))</f>
        <v/>
      </c>
      <c r="G60" s="94" t="str">
        <f>IF(G14="","",SUM(G16,G28,G40,G52))</f>
        <v/>
      </c>
      <c r="H60" s="95" t="str">
        <f>IF(H14="","",SUM(H16,H28,H40,H52))</f>
        <v/>
      </c>
      <c r="I60" s="113" t="s">
        <v>11</v>
      </c>
      <c r="J60" s="5"/>
    </row>
    <row r="61" spans="2:10" ht="24.95" customHeight="1">
      <c r="C61" s="178" t="s">
        <v>50</v>
      </c>
      <c r="D61" s="179"/>
      <c r="E61" s="90" t="str">
        <f>IF(E58="","",(E60/E58)*100)</f>
        <v/>
      </c>
      <c r="F61" s="91" t="str">
        <f>IF(F58="","",(F60/F58)*100)</f>
        <v/>
      </c>
      <c r="G61" s="91" t="str">
        <f>IF(G58="","",(G60/G58)*100)</f>
        <v/>
      </c>
      <c r="H61" s="92" t="str">
        <f>IF(H58="","",(H60/H58)*100)</f>
        <v/>
      </c>
      <c r="I61" s="113" t="s">
        <v>12</v>
      </c>
      <c r="J61" s="5"/>
    </row>
    <row r="62" spans="2:10" ht="24.95" customHeight="1">
      <c r="C62" s="178" t="s">
        <v>51</v>
      </c>
      <c r="D62" s="179"/>
      <c r="E62" s="90" t="str">
        <f>IF(E14="","",SUM(E18,E30,E42,E54))</f>
        <v/>
      </c>
      <c r="F62" s="91" t="str">
        <f>IF(F14="","",SUM(F18,F30,F42,F54))</f>
        <v/>
      </c>
      <c r="G62" s="91" t="str">
        <f>IF(G14="","",SUM(G18,G30,G42,G54))</f>
        <v/>
      </c>
      <c r="H62" s="92" t="str">
        <f>IF(H14="","",SUM(H18,H30,H42,H54))</f>
        <v/>
      </c>
      <c r="I62" s="113" t="s">
        <v>53</v>
      </c>
      <c r="J62" s="5"/>
    </row>
    <row r="63" spans="2:10" ht="24.95" customHeight="1">
      <c r="C63" s="172" t="s">
        <v>7</v>
      </c>
      <c r="D63" s="173"/>
      <c r="E63" s="84" t="str">
        <f>IF(E58="","",E57/E62)</f>
        <v/>
      </c>
      <c r="F63" s="85" t="str">
        <f>IF(F58="","",F57/F62)</f>
        <v/>
      </c>
      <c r="G63" s="85" t="str">
        <f>IF(G58="","",G57/G62)</f>
        <v/>
      </c>
      <c r="H63" s="86" t="str">
        <f>IF(H58="","",H57/H62)</f>
        <v/>
      </c>
      <c r="I63" s="113" t="s">
        <v>13</v>
      </c>
      <c r="J63" s="5"/>
    </row>
    <row r="64" spans="2:10" ht="20.100000000000001" customHeight="1" thickBot="1">
      <c r="C64" s="170" t="s">
        <v>8</v>
      </c>
      <c r="D64" s="171"/>
      <c r="E64" s="96" t="str">
        <f>IF(E14="","",SUM(E20,E32,E44,E56))</f>
        <v/>
      </c>
      <c r="F64" s="97" t="str">
        <f>IF(F14="","",SUM(F20,F32,F44,F56))</f>
        <v/>
      </c>
      <c r="G64" s="97" t="str">
        <f>IF(G14="","",SUM(G20,G32,G44,G56))</f>
        <v/>
      </c>
      <c r="H64" s="98" t="str">
        <f>IF(H14="","",SUM(H20,H32,H44,H56))</f>
        <v/>
      </c>
      <c r="I64" s="113" t="s">
        <v>3</v>
      </c>
      <c r="J64" s="14"/>
    </row>
    <row r="65" spans="3:10" s="60" customFormat="1" ht="16.5" customHeight="1">
      <c r="C65" s="12"/>
      <c r="D65" s="5"/>
      <c r="E65" s="12"/>
      <c r="F65" s="13"/>
      <c r="G65" s="13"/>
      <c r="H65" s="8"/>
      <c r="I65" s="123"/>
      <c r="J65" s="64"/>
    </row>
    <row r="66" spans="3:10" ht="18.75">
      <c r="C66" s="110" t="s">
        <v>46</v>
      </c>
      <c r="D66" s="59"/>
      <c r="E66" s="61"/>
      <c r="F66" s="62"/>
      <c r="G66" s="62"/>
      <c r="H66" s="63"/>
      <c r="I66" s="124"/>
    </row>
    <row r="67" spans="3:10">
      <c r="C67" s="8"/>
      <c r="D67" s="49"/>
      <c r="E67" s="50"/>
      <c r="F67" s="51"/>
      <c r="G67" s="51"/>
      <c r="H67" s="50"/>
      <c r="I67" s="125"/>
      <c r="J67" s="24"/>
    </row>
    <row r="68" spans="3:10">
      <c r="C68" s="15"/>
      <c r="D68" s="52"/>
      <c r="E68" s="53"/>
      <c r="F68" s="51"/>
      <c r="G68" s="51"/>
      <c r="H68" s="51"/>
      <c r="I68" s="126"/>
      <c r="J68" s="24"/>
    </row>
    <row r="69" spans="3:10">
      <c r="C69" s="15"/>
      <c r="D69" s="54"/>
      <c r="E69" s="50"/>
      <c r="F69" s="51"/>
      <c r="G69" s="51"/>
      <c r="H69" s="51"/>
      <c r="I69" s="126"/>
      <c r="J69" s="24"/>
    </row>
    <row r="70" spans="3:10">
      <c r="C70" s="15"/>
      <c r="D70" s="54"/>
      <c r="E70" s="50"/>
      <c r="F70" s="51"/>
      <c r="G70" s="51"/>
      <c r="H70" s="51"/>
      <c r="I70" s="126"/>
      <c r="J70" s="24"/>
    </row>
    <row r="71" spans="3:10">
      <c r="C71" s="22"/>
      <c r="D71" s="25"/>
      <c r="E71" s="21"/>
      <c r="F71" s="20"/>
      <c r="G71" s="20"/>
      <c r="H71" s="20"/>
      <c r="I71" s="126"/>
      <c r="J71" s="27"/>
    </row>
    <row r="72" spans="3:10">
      <c r="C72" s="22"/>
      <c r="D72" s="19"/>
      <c r="E72" s="21"/>
      <c r="F72" s="26"/>
      <c r="G72" s="26"/>
      <c r="H72" s="26"/>
      <c r="I72" s="127"/>
      <c r="J72" s="27"/>
    </row>
    <row r="73" spans="3:10">
      <c r="C73" s="22"/>
      <c r="D73" s="19"/>
      <c r="E73" s="21"/>
      <c r="F73" s="26"/>
      <c r="G73" s="26"/>
      <c r="H73" s="26"/>
      <c r="I73" s="127"/>
      <c r="J73" s="24"/>
    </row>
    <row r="74" spans="3:10">
      <c r="C74" s="22"/>
      <c r="D74" s="19"/>
      <c r="E74" s="21"/>
      <c r="F74" s="26"/>
      <c r="G74" s="26"/>
      <c r="H74" s="26"/>
      <c r="I74" s="127"/>
      <c r="J74" s="28"/>
    </row>
    <row r="75" spans="3:10">
      <c r="D75" s="19"/>
      <c r="E75" s="21"/>
      <c r="F75" s="26"/>
      <c r="G75" s="26"/>
      <c r="H75" s="26"/>
      <c r="I75" s="127"/>
      <c r="J75" s="24"/>
    </row>
    <row r="76" spans="3:10">
      <c r="D76" s="23"/>
      <c r="E76" s="45"/>
      <c r="F76" s="20"/>
      <c r="G76" s="20"/>
      <c r="H76" s="20"/>
      <c r="I76" s="126"/>
      <c r="J76" s="24"/>
    </row>
    <row r="77" spans="3:10">
      <c r="D77" s="25"/>
      <c r="E77" s="21"/>
      <c r="F77" s="20"/>
      <c r="G77" s="20"/>
      <c r="H77" s="20"/>
      <c r="I77" s="126"/>
      <c r="J77" s="24"/>
    </row>
    <row r="78" spans="3:10">
      <c r="D78" s="25"/>
      <c r="E78" s="21"/>
      <c r="F78" s="20"/>
      <c r="G78" s="20"/>
      <c r="H78" s="20"/>
      <c r="I78" s="126"/>
      <c r="J78" s="24"/>
    </row>
    <row r="79" spans="3:10">
      <c r="D79" s="25"/>
      <c r="E79" s="21"/>
      <c r="F79" s="20"/>
      <c r="G79" s="20"/>
      <c r="H79" s="20"/>
      <c r="I79" s="126"/>
      <c r="J79" s="27"/>
    </row>
    <row r="80" spans="3:10">
      <c r="D80" s="19"/>
      <c r="E80" s="21"/>
      <c r="F80" s="26"/>
      <c r="G80" s="26"/>
      <c r="H80" s="26"/>
      <c r="I80" s="127"/>
      <c r="J80" s="27"/>
    </row>
    <row r="81" spans="3:10">
      <c r="D81" s="19"/>
      <c r="E81" s="21"/>
      <c r="F81" s="26"/>
      <c r="G81" s="26"/>
      <c r="H81" s="26"/>
      <c r="I81" s="127"/>
      <c r="J81" s="24"/>
    </row>
    <row r="82" spans="3:10">
      <c r="D82" s="19"/>
      <c r="E82" s="21"/>
      <c r="F82" s="26"/>
      <c r="G82" s="26"/>
      <c r="H82" s="26"/>
      <c r="I82" s="127"/>
      <c r="J82" s="28"/>
    </row>
    <row r="83" spans="3:10">
      <c r="D83" s="19"/>
      <c r="E83" s="21"/>
      <c r="F83" s="26"/>
      <c r="G83" s="26"/>
      <c r="H83" s="26"/>
      <c r="I83" s="127"/>
      <c r="J83" s="29"/>
    </row>
    <row r="84" spans="3:10">
      <c r="D84" s="23"/>
      <c r="E84" s="45"/>
      <c r="F84" s="20"/>
      <c r="G84" s="20"/>
      <c r="H84" s="20"/>
      <c r="I84" s="126"/>
      <c r="J84" s="29"/>
    </row>
    <row r="85" spans="3:10">
      <c r="D85" s="25"/>
      <c r="E85" s="21"/>
      <c r="F85" s="20"/>
      <c r="G85" s="20"/>
      <c r="H85" s="20"/>
      <c r="I85" s="126"/>
      <c r="J85" s="29"/>
    </row>
    <row r="86" spans="3:10">
      <c r="D86" s="25"/>
      <c r="E86" s="21"/>
      <c r="F86" s="20"/>
      <c r="G86" s="20"/>
      <c r="H86" s="20"/>
      <c r="I86" s="126"/>
      <c r="J86" s="30"/>
    </row>
    <row r="87" spans="3:10">
      <c r="D87" s="25"/>
      <c r="E87" s="21"/>
      <c r="F87" s="20"/>
      <c r="G87" s="20"/>
      <c r="H87" s="20"/>
      <c r="I87" s="126"/>
      <c r="J87" s="31"/>
    </row>
    <row r="88" spans="3:10">
      <c r="D88" s="19"/>
      <c r="E88" s="21"/>
      <c r="F88" s="26"/>
      <c r="G88" s="26"/>
      <c r="H88" s="26"/>
      <c r="I88" s="127"/>
      <c r="J88" s="31"/>
    </row>
    <row r="89" spans="3:10">
      <c r="D89" s="19"/>
      <c r="E89" s="21"/>
      <c r="F89" s="26"/>
      <c r="G89" s="26"/>
      <c r="H89" s="26"/>
      <c r="I89" s="127"/>
      <c r="J89" s="30"/>
    </row>
    <row r="90" spans="3:10" ht="14.25" customHeight="1">
      <c r="D90" s="19"/>
      <c r="E90" s="21"/>
      <c r="F90" s="20"/>
      <c r="G90" s="20"/>
      <c r="H90" s="20"/>
      <c r="I90" s="126"/>
      <c r="J90" s="24"/>
    </row>
    <row r="91" spans="3:10" ht="14.25" customHeight="1">
      <c r="C91" s="32"/>
      <c r="D91" s="32"/>
      <c r="E91" s="46"/>
      <c r="F91" s="13"/>
      <c r="G91" s="13"/>
      <c r="H91" s="6"/>
      <c r="I91" s="128"/>
      <c r="J91" s="31"/>
    </row>
    <row r="92" spans="3:10" ht="14.25" customHeight="1">
      <c r="C92" s="32"/>
      <c r="D92" s="32"/>
      <c r="E92" s="46"/>
      <c r="F92" s="5"/>
      <c r="G92" s="5"/>
      <c r="J92" s="27"/>
    </row>
    <row r="93" spans="3:10">
      <c r="C93" s="32"/>
      <c r="D93" s="32"/>
      <c r="E93" s="46"/>
      <c r="F93" s="5"/>
      <c r="G93" s="5"/>
    </row>
    <row r="94" spans="3:10" ht="14.25" customHeight="1"/>
    <row r="95" spans="3:10">
      <c r="C95" s="16"/>
      <c r="D95" s="16"/>
      <c r="E95" s="44"/>
      <c r="F95" s="16"/>
      <c r="G95" s="16"/>
      <c r="I95" s="117"/>
      <c r="J95" s="18"/>
    </row>
    <row r="96" spans="3:10">
      <c r="C96" s="17"/>
      <c r="D96" s="17"/>
      <c r="E96" s="17"/>
      <c r="F96" s="12"/>
      <c r="G96" s="12"/>
      <c r="H96" s="12"/>
      <c r="I96" s="125"/>
      <c r="J96" s="37"/>
    </row>
    <row r="97" spans="3:10">
      <c r="C97" s="33"/>
      <c r="D97" s="34"/>
      <c r="E97" s="36"/>
      <c r="F97" s="35"/>
      <c r="G97" s="35"/>
      <c r="H97" s="36"/>
      <c r="I97" s="129"/>
      <c r="J97" s="30"/>
    </row>
    <row r="98" spans="3:10">
      <c r="C98" s="33"/>
      <c r="D98" s="38"/>
      <c r="E98" s="47"/>
      <c r="F98" s="35"/>
      <c r="G98" s="35"/>
      <c r="H98" s="35"/>
      <c r="I98" s="130"/>
      <c r="J98" s="30"/>
    </row>
    <row r="99" spans="3:10">
      <c r="C99" s="33"/>
      <c r="D99" s="39"/>
      <c r="E99" s="36"/>
      <c r="F99" s="35"/>
      <c r="G99" s="35"/>
      <c r="H99" s="35"/>
      <c r="I99" s="130"/>
      <c r="J99" s="30"/>
    </row>
    <row r="100" spans="3:10">
      <c r="C100" s="33"/>
      <c r="D100" s="39"/>
      <c r="E100" s="36"/>
      <c r="F100" s="35"/>
      <c r="G100" s="35"/>
      <c r="H100" s="35"/>
      <c r="I100" s="130"/>
      <c r="J100" s="30"/>
    </row>
    <row r="101" spans="3:10">
      <c r="C101" s="33"/>
      <c r="D101" s="39"/>
      <c r="E101" s="36"/>
      <c r="F101" s="35"/>
      <c r="G101" s="35"/>
      <c r="H101" s="35"/>
      <c r="I101" s="130"/>
      <c r="J101" s="31"/>
    </row>
    <row r="102" spans="3:10">
      <c r="C102" s="33"/>
      <c r="D102" s="19"/>
      <c r="E102" s="21"/>
      <c r="F102" s="36"/>
      <c r="G102" s="36"/>
      <c r="H102" s="36"/>
      <c r="I102" s="129"/>
      <c r="J102" s="31"/>
    </row>
    <row r="103" spans="3:10">
      <c r="C103" s="33"/>
      <c r="D103" s="19"/>
      <c r="E103" s="21"/>
      <c r="F103" s="36"/>
      <c r="G103" s="36"/>
      <c r="H103" s="36"/>
      <c r="I103" s="129"/>
      <c r="J103" s="30"/>
    </row>
    <row r="104" spans="3:10">
      <c r="C104" s="33"/>
      <c r="D104" s="34"/>
      <c r="E104" s="36"/>
      <c r="F104" s="36"/>
      <c r="G104" s="36"/>
      <c r="H104" s="36"/>
      <c r="I104" s="129"/>
      <c r="J104" s="30"/>
    </row>
    <row r="105" spans="3:10">
      <c r="C105" s="33"/>
      <c r="D105" s="34"/>
      <c r="E105" s="36"/>
      <c r="F105" s="35"/>
      <c r="G105" s="35"/>
      <c r="H105" s="36"/>
      <c r="I105" s="129"/>
      <c r="J105" s="30"/>
    </row>
    <row r="106" spans="3:10">
      <c r="C106" s="33"/>
      <c r="D106" s="38"/>
      <c r="E106" s="47"/>
      <c r="F106" s="35"/>
      <c r="G106" s="35"/>
      <c r="H106" s="35"/>
      <c r="I106" s="130"/>
      <c r="J106" s="30"/>
    </row>
    <row r="107" spans="3:10">
      <c r="C107" s="33"/>
      <c r="D107" s="39"/>
      <c r="E107" s="36"/>
      <c r="F107" s="35"/>
      <c r="G107" s="35"/>
      <c r="H107" s="35"/>
      <c r="I107" s="130"/>
      <c r="J107" s="30"/>
    </row>
    <row r="108" spans="3:10">
      <c r="C108" s="33"/>
      <c r="D108" s="39"/>
      <c r="E108" s="36"/>
      <c r="F108" s="35"/>
      <c r="G108" s="35"/>
      <c r="H108" s="35"/>
      <c r="I108" s="130"/>
      <c r="J108" s="30"/>
    </row>
    <row r="109" spans="3:10">
      <c r="C109" s="33"/>
      <c r="D109" s="39"/>
      <c r="E109" s="36"/>
      <c r="F109" s="35"/>
      <c r="G109" s="35"/>
      <c r="H109" s="35"/>
      <c r="I109" s="130"/>
      <c r="J109" s="31"/>
    </row>
    <row r="110" spans="3:10">
      <c r="C110" s="33"/>
      <c r="D110" s="19"/>
      <c r="E110" s="21"/>
      <c r="F110" s="35"/>
      <c r="G110" s="35"/>
      <c r="H110" s="35"/>
      <c r="I110" s="130"/>
      <c r="J110" s="31"/>
    </row>
    <row r="111" spans="3:10">
      <c r="C111" s="33"/>
      <c r="D111" s="19"/>
      <c r="E111" s="21"/>
      <c r="F111" s="35"/>
      <c r="G111" s="35"/>
      <c r="H111" s="35"/>
      <c r="I111" s="130"/>
      <c r="J111" s="30"/>
    </row>
    <row r="112" spans="3:10">
      <c r="C112" s="33"/>
      <c r="D112" s="34"/>
      <c r="E112" s="36"/>
      <c r="F112" s="35"/>
      <c r="G112" s="35"/>
      <c r="H112" s="35"/>
      <c r="I112" s="130"/>
      <c r="J112" s="30"/>
    </row>
    <row r="113" spans="3:10">
      <c r="C113" s="33"/>
      <c r="D113" s="34"/>
      <c r="E113" s="36"/>
      <c r="F113" s="35"/>
      <c r="G113" s="35"/>
      <c r="H113" s="35"/>
      <c r="I113" s="130"/>
      <c r="J113" s="30"/>
    </row>
    <row r="114" spans="3:10">
      <c r="C114" s="33"/>
      <c r="D114" s="38"/>
      <c r="E114" s="47"/>
      <c r="F114" s="35"/>
      <c r="G114" s="35"/>
      <c r="H114" s="35"/>
      <c r="I114" s="130"/>
      <c r="J114" s="30"/>
    </row>
    <row r="115" spans="3:10">
      <c r="C115" s="33"/>
      <c r="D115" s="39"/>
      <c r="E115" s="36"/>
      <c r="F115" s="35"/>
      <c r="G115" s="35"/>
      <c r="H115" s="35"/>
      <c r="I115" s="130"/>
      <c r="J115" s="30"/>
    </row>
    <row r="116" spans="3:10">
      <c r="C116" s="33"/>
      <c r="D116" s="39"/>
      <c r="E116" s="36"/>
      <c r="F116" s="35"/>
      <c r="G116" s="35"/>
      <c r="H116" s="35"/>
      <c r="I116" s="130"/>
      <c r="J116" s="30"/>
    </row>
    <row r="117" spans="3:10">
      <c r="C117" s="33"/>
      <c r="D117" s="39"/>
      <c r="E117" s="36"/>
      <c r="F117" s="35"/>
      <c r="G117" s="35"/>
      <c r="H117" s="35"/>
      <c r="I117" s="130"/>
      <c r="J117" s="31"/>
    </row>
    <row r="118" spans="3:10">
      <c r="C118" s="33"/>
      <c r="D118" s="19"/>
      <c r="E118" s="21"/>
      <c r="F118" s="35"/>
      <c r="G118" s="35"/>
      <c r="H118" s="35"/>
      <c r="I118" s="130"/>
      <c r="J118" s="31"/>
    </row>
    <row r="119" spans="3:10">
      <c r="C119" s="33"/>
      <c r="D119" s="19"/>
      <c r="E119" s="21"/>
      <c r="F119" s="35"/>
      <c r="G119" s="35"/>
      <c r="H119" s="35"/>
      <c r="I119" s="130"/>
      <c r="J119" s="30"/>
    </row>
    <row r="120" spans="3:10" ht="14.25" customHeight="1">
      <c r="C120" s="33"/>
      <c r="D120" s="34"/>
      <c r="E120" s="36"/>
      <c r="F120" s="35"/>
      <c r="G120" s="35"/>
      <c r="H120" s="35"/>
      <c r="I120" s="130"/>
      <c r="J120" s="30"/>
    </row>
    <row r="121" spans="3:10" ht="14.25" customHeight="1">
      <c r="C121" s="40"/>
      <c r="D121" s="40"/>
      <c r="E121" s="48"/>
      <c r="F121" s="37"/>
      <c r="G121" s="37"/>
      <c r="H121" s="37"/>
      <c r="I121" s="131"/>
      <c r="J121" s="31"/>
    </row>
    <row r="122" spans="3:10" ht="14.25" customHeight="1">
      <c r="C122" s="32"/>
      <c r="D122" s="32"/>
      <c r="E122" s="46"/>
      <c r="F122" s="41"/>
      <c r="G122" s="41"/>
      <c r="H122" s="41"/>
      <c r="I122" s="132"/>
      <c r="J122" s="31"/>
    </row>
    <row r="123" spans="3:10" ht="22.5" customHeight="1">
      <c r="C123" s="32"/>
      <c r="D123" s="32"/>
      <c r="E123" s="46"/>
      <c r="F123" s="41"/>
      <c r="G123" s="41"/>
      <c r="H123" s="41"/>
      <c r="I123" s="132"/>
      <c r="J123" s="42"/>
    </row>
    <row r="124" spans="3:10">
      <c r="F124" s="13"/>
      <c r="G124" s="13"/>
      <c r="H124" s="8"/>
      <c r="I124" s="123"/>
    </row>
  </sheetData>
  <mergeCells count="50">
    <mergeCell ref="C14:D14"/>
    <mergeCell ref="B2:H2"/>
    <mergeCell ref="E7:H7"/>
    <mergeCell ref="C9:C11"/>
    <mergeCell ref="C12:D12"/>
    <mergeCell ref="C13:D13"/>
    <mergeCell ref="C28:D28"/>
    <mergeCell ref="C15:D15"/>
    <mergeCell ref="C16:D16"/>
    <mergeCell ref="C17:D17"/>
    <mergeCell ref="C18:D18"/>
    <mergeCell ref="C19:D19"/>
    <mergeCell ref="C20:D20"/>
    <mergeCell ref="C21:C23"/>
    <mergeCell ref="C24:D24"/>
    <mergeCell ref="C25:D25"/>
    <mergeCell ref="C26:D26"/>
    <mergeCell ref="C27:D27"/>
    <mergeCell ref="C42:D42"/>
    <mergeCell ref="C29:D29"/>
    <mergeCell ref="C30:D30"/>
    <mergeCell ref="C31:D31"/>
    <mergeCell ref="C32:D32"/>
    <mergeCell ref="C33:C35"/>
    <mergeCell ref="C36:D36"/>
    <mergeCell ref="C37:D37"/>
    <mergeCell ref="C38:D38"/>
    <mergeCell ref="C39:D39"/>
    <mergeCell ref="C40:D40"/>
    <mergeCell ref="C41:D41"/>
    <mergeCell ref="C56:D56"/>
    <mergeCell ref="C43:D43"/>
    <mergeCell ref="C44:D44"/>
    <mergeCell ref="C45:C47"/>
    <mergeCell ref="C48:D48"/>
    <mergeCell ref="C49:D49"/>
    <mergeCell ref="C50:D50"/>
    <mergeCell ref="C51:D51"/>
    <mergeCell ref="C52:D52"/>
    <mergeCell ref="C53:D53"/>
    <mergeCell ref="C54:D54"/>
    <mergeCell ref="C55:D55"/>
    <mergeCell ref="C63:D63"/>
    <mergeCell ref="C64:D64"/>
    <mergeCell ref="C57:D57"/>
    <mergeCell ref="C58:D58"/>
    <mergeCell ref="C59:D59"/>
    <mergeCell ref="C60:D60"/>
    <mergeCell ref="C61:D61"/>
    <mergeCell ref="C62:D62"/>
  </mergeCells>
  <phoneticPr fontId="4"/>
  <dataValidations count="2">
    <dataValidation type="list" allowBlank="1" showInputMessage="1" showErrorMessage="1" sqref="E9:H9 E21:H21 E33:H33 E45:H45" xr:uid="{00000000-0002-0000-0100-000000000000}">
      <formula1>$M$8:$O$8</formula1>
    </dataValidation>
    <dataValidation type="list" allowBlank="1" showInputMessage="1" showErrorMessage="1" sqref="E34:H34 E10:H10 E22:H22 E46:H46" xr:uid="{00000000-0002-0000-0100-000001000000}">
      <formula1>INDIRECT(E9)</formula1>
    </dataValidation>
  </dataValidations>
  <pageMargins left="0.7" right="0.7" top="0.75" bottom="0.75" header="0.3" footer="0.3"/>
  <pageSetup paperSize="9"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様式（車載型蓄電池を含まない）</vt:lpstr>
      <vt:lpstr>様式(車載型蓄電池を含む)</vt:lpstr>
      <vt:lpstr>'様式（車載型蓄電池を含まない）'!Print_Area</vt:lpstr>
      <vt:lpstr>'様式(車載型蓄電池を含む)'!Print_Area</vt:lpstr>
      <vt:lpstr>コージェネレーションシステム</vt:lpstr>
      <vt:lpstr>再生可能エネルギー</vt:lpstr>
      <vt:lpstr>再生可能エネルギー_</vt:lpstr>
      <vt:lpstr>省エネルギー設備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2019-10-28T04:50:50Z</dcterms:created>
  <dcterms:modified xsi:type="dcterms:W3CDTF">2021-03-22T08:44:30Z</dcterms:modified>
</cp:coreProperties>
</file>