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filterPrivacy="1" defaultThemeVersion="124226"/>
  <xr:revisionPtr revIDLastSave="0" documentId="13_ncr:1_{483FAD62-A09B-4FD0-9581-67A95F015406}" xr6:coauthVersionLast="47" xr6:coauthVersionMax="47" xr10:uidLastSave="{00000000-0000-0000-0000-000000000000}"/>
  <bookViews>
    <workbookView xWindow="-120" yWindow="-120" windowWidth="29040" windowHeight="15840" tabRatio="868" xr2:uid="{00000000-000D-0000-FFFF-FFFF00000000}"/>
  </bookViews>
  <sheets>
    <sheet name="太陽光発電設備" sheetId="38" r:id="rId1"/>
    <sheet name="太陽光以外の発電設備" sheetId="39" r:id="rId2"/>
    <sheet name="車載型蓄電池" sheetId="41" r:id="rId3"/>
    <sheet name="熱供給設備" sheetId="40" r:id="rId4"/>
  </sheets>
  <definedNames>
    <definedName name="_xlnm.Print_Area" localSheetId="2">車載型蓄電池!$A$1:$M$50</definedName>
    <definedName name="_xlnm.Print_Area" localSheetId="1">太陽光以外の発電設備!$A$1:$N$65</definedName>
    <definedName name="_xlnm.Print_Area" localSheetId="0">太陽光発電設備!$A$1:$N$66</definedName>
    <definedName name="_xlnm.Print_Area" localSheetId="3">熱供給設備!$A$1:$N$41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 i="38" l="1"/>
  <c r="L31" i="38"/>
  <c r="F31" i="38"/>
  <c r="M24" i="41"/>
  <c r="G24" i="41"/>
  <c r="M23" i="41"/>
  <c r="G23" i="41"/>
  <c r="M22" i="41"/>
  <c r="G22" i="41"/>
  <c r="M21" i="41"/>
  <c r="G21" i="41"/>
  <c r="M20" i="41"/>
  <c r="G20" i="41"/>
  <c r="M19" i="41"/>
  <c r="G19" i="41"/>
  <c r="M18" i="41"/>
  <c r="G18" i="41"/>
  <c r="M17" i="41"/>
  <c r="G17" i="41"/>
  <c r="M16" i="41"/>
  <c r="G16" i="41"/>
  <c r="M15" i="41"/>
  <c r="G15" i="41"/>
  <c r="I17" i="38"/>
  <c r="G25" i="41"/>
  <c r="M25" i="41"/>
  <c r="N30" i="39"/>
  <c r="H30" i="39"/>
  <c r="N29" i="39"/>
  <c r="H29" i="39"/>
  <c r="N28" i="39"/>
  <c r="H28" i="39"/>
  <c r="N27" i="39"/>
  <c r="H27" i="39"/>
  <c r="N26" i="39"/>
  <c r="H26" i="39"/>
  <c r="N25" i="39"/>
  <c r="H25" i="39"/>
  <c r="N24" i="39"/>
  <c r="H24" i="39"/>
  <c r="N23" i="39"/>
  <c r="H23" i="39"/>
  <c r="N22" i="39"/>
  <c r="H22" i="39"/>
  <c r="N21" i="39"/>
  <c r="N31" i="39"/>
  <c r="H21" i="39"/>
  <c r="O19" i="39"/>
  <c r="E14" i="39"/>
  <c r="E14" i="38"/>
  <c r="L39" i="38"/>
  <c r="H31" i="39"/>
  <c r="O19" i="38"/>
  <c r="N30" i="38"/>
  <c r="N29" i="38"/>
  <c r="N28" i="38"/>
  <c r="N27" i="38"/>
  <c r="N26" i="38"/>
  <c r="N25" i="38"/>
  <c r="N24" i="38"/>
  <c r="N23" i="38"/>
  <c r="N22" i="38"/>
  <c r="N21" i="38"/>
  <c r="H22" i="38"/>
  <c r="H23" i="38"/>
  <c r="H24" i="38"/>
  <c r="H25" i="38"/>
  <c r="H26" i="38"/>
  <c r="H27" i="38"/>
  <c r="H28" i="38"/>
  <c r="H29" i="38"/>
  <c r="H30" i="38"/>
  <c r="H21" i="38"/>
  <c r="L41" i="38"/>
  <c r="N31" i="38"/>
  <c r="H31" i="38"/>
  <c r="L35" i="38"/>
  <c r="J41" i="38"/>
  <c r="L37" i="38"/>
  <c r="L42" i="38"/>
  <c r="J42"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19" authorId="0" shapeId="0" xr:uid="{00000000-0006-0000-0000-000001000000}">
      <text>
        <r>
          <rPr>
            <b/>
            <sz val="12"/>
            <color indexed="81"/>
            <rFont val="MS P ゴシック"/>
            <family val="3"/>
            <charset val="128"/>
          </rPr>
          <t>想定している「昼間」と「夜間」の時間帯を記入すること</t>
        </r>
      </text>
    </comment>
    <comment ref="J21" authorId="0" shapeId="0" xr:uid="{00000000-0006-0000-0000-000002000000}">
      <text>
        <r>
          <rPr>
            <b/>
            <sz val="12"/>
            <color indexed="81"/>
            <rFont val="MS P ゴシック"/>
            <family val="3"/>
            <charset val="128"/>
          </rPr>
          <t>補助対象設備に省エネ設備が含まれる場合は、必ずリストアップすること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19" authorId="0" shapeId="0" xr:uid="{00000000-0006-0000-0100-000001000000}">
      <text>
        <r>
          <rPr>
            <b/>
            <sz val="12"/>
            <color indexed="81"/>
            <rFont val="MS P ゴシック"/>
            <family val="3"/>
            <charset val="128"/>
          </rPr>
          <t>想定している「昼間」と「夜間」の時間帯を記入すること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13" authorId="0" shapeId="0" xr:uid="{00000000-0006-0000-0200-000001000000}">
      <text>
        <r>
          <rPr>
            <b/>
            <sz val="12"/>
            <color indexed="81"/>
            <rFont val="MS P ゴシック"/>
            <family val="3"/>
            <charset val="128"/>
          </rPr>
          <t>想定している「昼間」と「夜間」の時間帯を記入すること</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2" authorId="0" shapeId="0" xr:uid="{00000000-0006-0000-0300-000001000000}">
      <text>
        <r>
          <rPr>
            <b/>
            <sz val="12"/>
            <color indexed="81"/>
            <rFont val="MS P ゴシック"/>
            <family val="3"/>
            <charset val="128"/>
          </rPr>
          <t>単位を記入すること</t>
        </r>
      </text>
    </comment>
    <comment ref="M32" authorId="0" shapeId="0" xr:uid="{00000000-0006-0000-0300-000002000000}">
      <text>
        <r>
          <rPr>
            <b/>
            <sz val="12"/>
            <color indexed="81"/>
            <rFont val="MS P ゴシック"/>
            <family val="3"/>
            <charset val="128"/>
          </rPr>
          <t>単位を記入すること</t>
        </r>
      </text>
    </comment>
    <comment ref="M34" authorId="0" shapeId="0" xr:uid="{00000000-0006-0000-0300-000003000000}">
      <text>
        <r>
          <rPr>
            <b/>
            <sz val="12"/>
            <color indexed="81"/>
            <rFont val="MS P ゴシック"/>
            <family val="3"/>
            <charset val="128"/>
          </rPr>
          <t>単位を記入すること
(え)と(お)の単位を揃えること</t>
        </r>
      </text>
    </comment>
    <comment ref="M36" authorId="0" shapeId="0" xr:uid="{00000000-0006-0000-0300-000004000000}">
      <text>
        <r>
          <rPr>
            <b/>
            <sz val="12"/>
            <color indexed="81"/>
            <rFont val="MS P ゴシック"/>
            <family val="3"/>
            <charset val="128"/>
          </rPr>
          <t>単位を記入すること
(え)と(お)の単位を揃えること</t>
        </r>
      </text>
    </comment>
  </commentList>
</comments>
</file>

<file path=xl/sharedStrings.xml><?xml version="1.0" encoding="utf-8"?>
<sst xmlns="http://schemas.openxmlformats.org/spreadsheetml/2006/main" count="242" uniqueCount="119">
  <si>
    <t>数量</t>
    <rPh sb="0" eb="2">
      <t>スウリョウ</t>
    </rPh>
    <phoneticPr fontId="2"/>
  </si>
  <si>
    <t>～</t>
    <phoneticPr fontId="1"/>
  </si>
  <si>
    <t>昼間（●●:●●～●●:●●）</t>
    <rPh sb="0" eb="1">
      <t>ヒル</t>
    </rPh>
    <rPh sb="1" eb="2">
      <t>カン</t>
    </rPh>
    <phoneticPr fontId="2"/>
  </si>
  <si>
    <t>夜間（●●:●●～●●:●●）</t>
    <rPh sb="0" eb="1">
      <t>ヨル</t>
    </rPh>
    <rPh sb="1" eb="2">
      <t>カン</t>
    </rPh>
    <phoneticPr fontId="2"/>
  </si>
  <si>
    <t>施設名：</t>
    <rPh sb="0" eb="3">
      <t>シセツメイ</t>
    </rPh>
    <phoneticPr fontId="1"/>
  </si>
  <si>
    <t>〈平時〉</t>
    <rPh sb="1" eb="3">
      <t>ヘイジ</t>
    </rPh>
    <phoneticPr fontId="2"/>
  </si>
  <si>
    <t>A. 施設の稼働日数</t>
    <phoneticPr fontId="11"/>
  </si>
  <si>
    <t>日</t>
    <rPh sb="0" eb="1">
      <t>ニチ</t>
    </rPh>
    <phoneticPr fontId="11"/>
  </si>
  <si>
    <t>1週間の稼働日数：</t>
    <phoneticPr fontId="11"/>
  </si>
  <si>
    <t>1年間の稼働日数：</t>
    <rPh sb="1" eb="2">
      <t>ネン</t>
    </rPh>
    <phoneticPr fontId="11"/>
  </si>
  <si>
    <t>B. 施設全体の使用電力量</t>
    <rPh sb="3" eb="5">
      <t>シセツ</t>
    </rPh>
    <rPh sb="5" eb="7">
      <t>ゼンタイ</t>
    </rPh>
    <rPh sb="8" eb="10">
      <t>シヨウ</t>
    </rPh>
    <rPh sb="10" eb="12">
      <t>デンリョク</t>
    </rPh>
    <rPh sb="12" eb="13">
      <t>リョウ</t>
    </rPh>
    <phoneticPr fontId="2"/>
  </si>
  <si>
    <t>省エネ設備導入後の
施設全体の年間使用電力量：</t>
    <rPh sb="0" eb="1">
      <t>ショウ</t>
    </rPh>
    <rPh sb="15" eb="17">
      <t>ネンカン</t>
    </rPh>
    <phoneticPr fontId="11"/>
  </si>
  <si>
    <t>kWh</t>
    <phoneticPr fontId="11"/>
  </si>
  <si>
    <t>省エネ設備導入による
年間使用電力削減量：</t>
    <rPh sb="11" eb="13">
      <t>ネンカン</t>
    </rPh>
    <rPh sb="17" eb="19">
      <t>サクゲン</t>
    </rPh>
    <phoneticPr fontId="11"/>
  </si>
  <si>
    <t>※直近1年間、または3年間の平均の施設の年間使用電力量を記入し、
 　数値の根拠資料を添付すること</t>
    <rPh sb="12" eb="13">
      <t>カン</t>
    </rPh>
    <rPh sb="14" eb="16">
      <t>ヘイキン</t>
    </rPh>
    <rPh sb="20" eb="22">
      <t>ネンカン</t>
    </rPh>
    <phoneticPr fontId="11"/>
  </si>
  <si>
    <t>〈災害時〉</t>
    <rPh sb="1" eb="3">
      <t>サイガイ</t>
    </rPh>
    <rPh sb="3" eb="4">
      <t>ジ</t>
    </rPh>
    <phoneticPr fontId="2"/>
  </si>
  <si>
    <t>時間</t>
    <rPh sb="0" eb="2">
      <t>ジカン</t>
    </rPh>
    <phoneticPr fontId="11"/>
  </si>
  <si>
    <t>部屋（エリア）名</t>
    <rPh sb="0" eb="2">
      <t>ヘヤ</t>
    </rPh>
    <rPh sb="7" eb="8">
      <t>メイ</t>
    </rPh>
    <phoneticPr fontId="2"/>
  </si>
  <si>
    <t>機器名</t>
    <rPh sb="0" eb="2">
      <t>キキ</t>
    </rPh>
    <rPh sb="2" eb="3">
      <t>メイ</t>
    </rPh>
    <phoneticPr fontId="2"/>
  </si>
  <si>
    <t>昼間と夜間の時間の合計が24時間であるか</t>
    <rPh sb="0" eb="2">
      <t>ヒルマ</t>
    </rPh>
    <rPh sb="3" eb="5">
      <t>ヤカン</t>
    </rPh>
    <rPh sb="6" eb="8">
      <t>ジカン</t>
    </rPh>
    <rPh sb="9" eb="11">
      <t>ゴウケイ</t>
    </rPh>
    <rPh sb="14" eb="16">
      <t>ジカン</t>
    </rPh>
    <phoneticPr fontId="11"/>
  </si>
  <si>
    <t>使用
時間
[h]</t>
    <rPh sb="0" eb="2">
      <t>シヨウ</t>
    </rPh>
    <rPh sb="3" eb="5">
      <t>ジカン</t>
    </rPh>
    <phoneticPr fontId="2"/>
  </si>
  <si>
    <t>消費
電力量
[kWh]</t>
    <rPh sb="0" eb="2">
      <t>ショウヒ</t>
    </rPh>
    <rPh sb="3" eb="6">
      <t>デンリョクリョウ</t>
    </rPh>
    <phoneticPr fontId="2"/>
  </si>
  <si>
    <t>消費
電力
[W]</t>
    <rPh sb="0" eb="2">
      <t>ショウヒ</t>
    </rPh>
    <rPh sb="3" eb="5">
      <t>デンリョク</t>
    </rPh>
    <phoneticPr fontId="2"/>
  </si>
  <si>
    <t>※適宜、行を追加すること</t>
    <phoneticPr fontId="11"/>
  </si>
  <si>
    <t>C. 特定負荷を賄うために必要な蓄電池容量の目安</t>
    <rPh sb="3" eb="7">
      <t>トクテイフカ</t>
    </rPh>
    <rPh sb="8" eb="9">
      <t>マカナ</t>
    </rPh>
    <rPh sb="13" eb="15">
      <t>ヒツヨウ</t>
    </rPh>
    <rPh sb="16" eb="19">
      <t>チクデンチ</t>
    </rPh>
    <rPh sb="19" eb="21">
      <t>ヨウリョウ</t>
    </rPh>
    <rPh sb="22" eb="24">
      <t>メヤス</t>
    </rPh>
    <phoneticPr fontId="1"/>
  </si>
  <si>
    <t>kW</t>
    <phoneticPr fontId="11"/>
  </si>
  <si>
    <t>(お)＝（(あ)+(い)）÷0.8（20%の充電ロス）</t>
    <phoneticPr fontId="11"/>
  </si>
  <si>
    <t>(う)＝（(あ)+(い)）×365日
　　　　÷　(8,760（年間時間）×0.137（設備利用率）)</t>
    <rPh sb="31" eb="33">
      <t>ネン_x0000__x001F_</t>
    </rPh>
    <rPh sb="33" eb="35">
      <t>_x0002__x0004_!</t>
    </rPh>
    <rPh sb="43" eb="45">
      <t>_x0002__x0007_+</t>
    </rPh>
    <rPh sb="45" eb="48">
      <t/>
    </rPh>
    <phoneticPr fontId="1"/>
  </si>
  <si>
    <t>※省エネ設備を導入しない場合は、"0"と記入すること</t>
    <rPh sb="7" eb="9">
      <t>ドウニュウ</t>
    </rPh>
    <rPh sb="12" eb="14">
      <t>バアイ</t>
    </rPh>
    <rPh sb="20" eb="22">
      <t>キニュウ</t>
    </rPh>
    <phoneticPr fontId="11"/>
  </si>
  <si>
    <t>〈再エネ・蓄電池の導入量の目安〉</t>
    <phoneticPr fontId="11"/>
  </si>
  <si>
    <t>A. 特定負荷を賄うために必要な再エネ規模の目安</t>
    <rPh sb="3" eb="5">
      <t>トクテイ</t>
    </rPh>
    <rPh sb="5" eb="7">
      <t>フカ</t>
    </rPh>
    <rPh sb="8" eb="9">
      <t>マカナ</t>
    </rPh>
    <rPh sb="13" eb="15">
      <t>ヒツヨウ</t>
    </rPh>
    <rPh sb="16" eb="17">
      <t>サイ</t>
    </rPh>
    <rPh sb="19" eb="21">
      <t>キボ</t>
    </rPh>
    <rPh sb="22" eb="24">
      <t>メヤス</t>
    </rPh>
    <phoneticPr fontId="1"/>
  </si>
  <si>
    <t>B. 自家消費できる再エネ規模の目安</t>
    <rPh sb="3" eb="5">
      <t>ジカ</t>
    </rPh>
    <rPh sb="5" eb="7">
      <t>ショウヒ</t>
    </rPh>
    <rPh sb="10" eb="11">
      <t>サイ</t>
    </rPh>
    <rPh sb="13" eb="15">
      <t>キボ</t>
    </rPh>
    <rPh sb="16" eb="18">
      <t>メヤス</t>
    </rPh>
    <phoneticPr fontId="1"/>
  </si>
  <si>
    <t>kWｈ</t>
    <phoneticPr fontId="11"/>
  </si>
  <si>
    <t>B. 本補助事業で導入する蓄電池の容量</t>
    <rPh sb="13" eb="16">
      <t>チクデンチ</t>
    </rPh>
    <rPh sb="17" eb="19">
      <t>ヨウリョウ</t>
    </rPh>
    <phoneticPr fontId="1"/>
  </si>
  <si>
    <t>(け)</t>
    <phoneticPr fontId="11"/>
  </si>
  <si>
    <t>(こ)</t>
    <phoneticPr fontId="11"/>
  </si>
  <si>
    <t>(さ)</t>
    <phoneticPr fontId="11"/>
  </si>
  <si>
    <t>(し)</t>
    <phoneticPr fontId="11"/>
  </si>
  <si>
    <t>(す)</t>
    <phoneticPr fontId="11"/>
  </si>
  <si>
    <t>※太陽光発電にあわせて、その他の発電設備を導入する場合は、「太陽光以外の発電設備」のシートにも記入すること</t>
    <phoneticPr fontId="11"/>
  </si>
  <si>
    <t>(う)</t>
    <phoneticPr fontId="11"/>
  </si>
  <si>
    <t>(え)</t>
    <phoneticPr fontId="11"/>
  </si>
  <si>
    <t>(お)</t>
    <phoneticPr fontId="11"/>
  </si>
  <si>
    <t>(か)</t>
    <phoneticPr fontId="11"/>
  </si>
  <si>
    <t>(き)</t>
    <phoneticPr fontId="11"/>
  </si>
  <si>
    <t>(く)</t>
    <phoneticPr fontId="11"/>
  </si>
  <si>
    <t>〈導入する発電設備の規模の考え方〉</t>
    <rPh sb="5" eb="9">
      <t>ハツデンセツビ</t>
    </rPh>
    <rPh sb="10" eb="12">
      <t>キボ</t>
    </rPh>
    <rPh sb="13" eb="14">
      <t>カンガ</t>
    </rPh>
    <rPh sb="15" eb="16">
      <t>カタ</t>
    </rPh>
    <phoneticPr fontId="11"/>
  </si>
  <si>
    <t>〈本補助事業で導入する発電設備の規模〉</t>
    <rPh sb="1" eb="6">
      <t>ホンホジョジギョウ</t>
    </rPh>
    <rPh sb="7" eb="9">
      <t>ドウニュウ</t>
    </rPh>
    <rPh sb="11" eb="15">
      <t>ハツデンセツビ</t>
    </rPh>
    <rPh sb="16" eb="18">
      <t>キボ</t>
    </rPh>
    <phoneticPr fontId="11"/>
  </si>
  <si>
    <t>A. 本補助事業で導入する再エネの規模</t>
    <rPh sb="13" eb="14">
      <t>サイ</t>
    </rPh>
    <rPh sb="17" eb="19">
      <t>キボ</t>
    </rPh>
    <phoneticPr fontId="1"/>
  </si>
  <si>
    <t>〈本補助事業で導入する再エネ・蓄電池の規模・容量〉</t>
    <rPh sb="1" eb="6">
      <t>ホンホジョジギョウ</t>
    </rPh>
    <rPh sb="7" eb="9">
      <t>ドウニュウ</t>
    </rPh>
    <rPh sb="19" eb="21">
      <t>キボ</t>
    </rPh>
    <rPh sb="22" eb="24">
      <t>ヨウリョウ</t>
    </rPh>
    <phoneticPr fontId="11"/>
  </si>
  <si>
    <t>※上記の考え方に基づき、合理的な規模を選定すること</t>
    <rPh sb="1" eb="3">
      <t>ジョウキ</t>
    </rPh>
    <rPh sb="4" eb="5">
      <t>カンガ</t>
    </rPh>
    <rPh sb="6" eb="7">
      <t>カタ</t>
    </rPh>
    <rPh sb="8" eb="9">
      <t>モト</t>
    </rPh>
    <rPh sb="12" eb="15">
      <t>ゴウリテキ</t>
    </rPh>
    <rPh sb="16" eb="18">
      <t>キボ</t>
    </rPh>
    <rPh sb="19" eb="21">
      <t>センテイ</t>
    </rPh>
    <phoneticPr fontId="11"/>
  </si>
  <si>
    <t>同施設に導入済みの再エネの規模
※新規に導入する場合は"0"と記入すること</t>
    <rPh sb="13" eb="15">
      <t>キボ</t>
    </rPh>
    <phoneticPr fontId="11"/>
  </si>
  <si>
    <t>同施設に導入済みの自家発電設備の出力
※自家発電設備が無い場合は"0"と記入すること</t>
    <rPh sb="9" eb="15">
      <t>ジカハツデンセツビ</t>
    </rPh>
    <rPh sb="16" eb="18">
      <t>シュツリョク</t>
    </rPh>
    <rPh sb="27" eb="28">
      <t>ナ</t>
    </rPh>
    <phoneticPr fontId="11"/>
  </si>
  <si>
    <t>※上記の考え方に基づき、合理的な規模を選定すること
※本補助事業で蓄電池を導入しない場合は"0"と記入すること</t>
    <rPh sb="1" eb="3">
      <t>ジョウキ</t>
    </rPh>
    <rPh sb="4" eb="5">
      <t>カンガ</t>
    </rPh>
    <rPh sb="6" eb="7">
      <t>カタ</t>
    </rPh>
    <rPh sb="8" eb="9">
      <t>モト</t>
    </rPh>
    <rPh sb="12" eb="15">
      <t>ゴウリテキ</t>
    </rPh>
    <rPh sb="16" eb="18">
      <t>キボ</t>
    </rPh>
    <rPh sb="19" eb="21">
      <t>センテイ</t>
    </rPh>
    <rPh sb="33" eb="36">
      <t>チクデンチ</t>
    </rPh>
    <rPh sb="37" eb="39">
      <t>ドウニュウ</t>
    </rPh>
    <phoneticPr fontId="11"/>
  </si>
  <si>
    <t>〈導入する設備の規模の考え方〉</t>
    <rPh sb="5" eb="7">
      <t>セツビ</t>
    </rPh>
    <rPh sb="8" eb="10">
      <t>キボ</t>
    </rPh>
    <rPh sb="11" eb="12">
      <t>カンガ</t>
    </rPh>
    <rPh sb="13" eb="14">
      <t>カタ</t>
    </rPh>
    <phoneticPr fontId="11"/>
  </si>
  <si>
    <t>〈熱供給設備を空調に使用する場合〉</t>
    <rPh sb="1" eb="2">
      <t>ネツ</t>
    </rPh>
    <rPh sb="2" eb="4">
      <t>キョウキュウ</t>
    </rPh>
    <rPh sb="4" eb="6">
      <t>セツビ</t>
    </rPh>
    <rPh sb="7" eb="9">
      <t>クウチョウ</t>
    </rPh>
    <rPh sb="10" eb="12">
      <t>シヨウ</t>
    </rPh>
    <rPh sb="14" eb="16">
      <t>バアイ</t>
    </rPh>
    <phoneticPr fontId="11"/>
  </si>
  <si>
    <t>A. 本補助事業で導入する熱供給設備の規模</t>
    <rPh sb="13" eb="14">
      <t>ネツ</t>
    </rPh>
    <rPh sb="14" eb="16">
      <t>キョウキュウ</t>
    </rPh>
    <rPh sb="16" eb="18">
      <t>セツビ</t>
    </rPh>
    <rPh sb="19" eb="21">
      <t>キボ</t>
    </rPh>
    <phoneticPr fontId="1"/>
  </si>
  <si>
    <t>m2</t>
    <phoneticPr fontId="11"/>
  </si>
  <si>
    <t>D. 災害時使用割合</t>
    <rPh sb="3" eb="5">
      <t>サイガイ</t>
    </rPh>
    <rPh sb="5" eb="6">
      <t>ジ</t>
    </rPh>
    <rPh sb="6" eb="8">
      <t>シヨウ</t>
    </rPh>
    <rPh sb="8" eb="10">
      <t>ワリアイ</t>
    </rPh>
    <phoneticPr fontId="1"/>
  </si>
  <si>
    <t>%</t>
    <phoneticPr fontId="11"/>
  </si>
  <si>
    <t>B. 上記設備により熱供給を受けるエリアののべ床面積</t>
    <rPh sb="3" eb="7">
      <t>ジョウキセツビ</t>
    </rPh>
    <rPh sb="14" eb="15">
      <t>ウ</t>
    </rPh>
    <rPh sb="23" eb="26">
      <t>ユカメンセキ</t>
    </rPh>
    <phoneticPr fontId="1"/>
  </si>
  <si>
    <t>※面積を確認できる図面を添付し、
赤枠で囲むなどして対象エリアを明示すること</t>
    <rPh sb="1" eb="3">
      <t>メンセキ</t>
    </rPh>
    <rPh sb="4" eb="6">
      <t>カクニン</t>
    </rPh>
    <rPh sb="9" eb="11">
      <t>ズメン</t>
    </rPh>
    <rPh sb="12" eb="14">
      <t>テンプ</t>
    </rPh>
    <rPh sb="26" eb="28">
      <t>タイショウ</t>
    </rPh>
    <rPh sb="32" eb="34">
      <t>メイジ</t>
    </rPh>
    <phoneticPr fontId="11"/>
  </si>
  <si>
    <t>C. うち災害時に使用するのべ床面積</t>
    <rPh sb="5" eb="7">
      <t>サイガイ</t>
    </rPh>
    <rPh sb="7" eb="8">
      <t>ジ</t>
    </rPh>
    <rPh sb="9" eb="11">
      <t>シヨウ</t>
    </rPh>
    <rPh sb="16" eb="18">
      <t>メンセキ</t>
    </rPh>
    <phoneticPr fontId="1"/>
  </si>
  <si>
    <t>〈熱供給設備を給湯に使用する場合〉</t>
    <rPh sb="1" eb="2">
      <t>ネツ</t>
    </rPh>
    <rPh sb="2" eb="4">
      <t>キョウキュウ</t>
    </rPh>
    <rPh sb="4" eb="6">
      <t>セツビ</t>
    </rPh>
    <rPh sb="10" eb="12">
      <t>シヨウ</t>
    </rPh>
    <rPh sb="14" eb="16">
      <t>バアイ</t>
    </rPh>
    <phoneticPr fontId="11"/>
  </si>
  <si>
    <t>定格出力
※上記の考え方に基づき、合理的な規模を選定すること</t>
    <rPh sb="6" eb="8">
      <t>ジョウキ</t>
    </rPh>
    <rPh sb="9" eb="10">
      <t>カンガ</t>
    </rPh>
    <rPh sb="11" eb="12">
      <t>カタ</t>
    </rPh>
    <rPh sb="13" eb="14">
      <t>モト</t>
    </rPh>
    <rPh sb="17" eb="20">
      <t>ゴウリテキ</t>
    </rPh>
    <rPh sb="21" eb="23">
      <t>キボ</t>
    </rPh>
    <rPh sb="24" eb="26">
      <t>センテイ</t>
    </rPh>
    <phoneticPr fontId="11"/>
  </si>
  <si>
    <t>定格出力
※上記の考え方に基づき、合理的な規模を選定すること
※「空調に使用する場合」に記入した場合は、同じ値を記入すること</t>
    <rPh sb="6" eb="8">
      <t>ジョウキ</t>
    </rPh>
    <rPh sb="9" eb="10">
      <t>カンガ</t>
    </rPh>
    <rPh sb="11" eb="12">
      <t>カタ</t>
    </rPh>
    <rPh sb="13" eb="14">
      <t>モト</t>
    </rPh>
    <rPh sb="17" eb="20">
      <t>ゴウリテキ</t>
    </rPh>
    <rPh sb="21" eb="23">
      <t>キボ</t>
    </rPh>
    <rPh sb="24" eb="26">
      <t>センテイ</t>
    </rPh>
    <rPh sb="44" eb="46">
      <t>キニュウ</t>
    </rPh>
    <rPh sb="56" eb="58">
      <t>キニュウ</t>
    </rPh>
    <phoneticPr fontId="11"/>
  </si>
  <si>
    <t>B. 上記設備の給湯能力</t>
    <phoneticPr fontId="1"/>
  </si>
  <si>
    <t>(あ)</t>
    <phoneticPr fontId="11"/>
  </si>
  <si>
    <t>(い)</t>
    <phoneticPr fontId="11"/>
  </si>
  <si>
    <t>(あ）</t>
    <phoneticPr fontId="11"/>
  </si>
  <si>
    <t>(う)</t>
    <phoneticPr fontId="11"/>
  </si>
  <si>
    <t>(う)＝(い)÷(あ)
※災害時に使用しないエリアに供給する熱供給設備は補助対象外</t>
    <rPh sb="13" eb="16">
      <t>サイガイジ</t>
    </rPh>
    <rPh sb="17" eb="19">
      <t>シヨウ</t>
    </rPh>
    <rPh sb="26" eb="28">
      <t>キョウキュウ</t>
    </rPh>
    <rPh sb="30" eb="35">
      <t>ネツキョウキュウセツビ</t>
    </rPh>
    <rPh sb="36" eb="41">
      <t>ホジョタイショウガイ</t>
    </rPh>
    <phoneticPr fontId="11"/>
  </si>
  <si>
    <t>(え)</t>
    <phoneticPr fontId="11"/>
  </si>
  <si>
    <t>(お)</t>
    <phoneticPr fontId="11"/>
  </si>
  <si>
    <t>(か)</t>
    <phoneticPr fontId="11"/>
  </si>
  <si>
    <t>C. 災害時に当該施設で必要な給湯能力</t>
    <rPh sb="3" eb="6">
      <t>サイガイジ</t>
    </rPh>
    <rPh sb="7" eb="9">
      <t>トウガイ</t>
    </rPh>
    <rPh sb="9" eb="11">
      <t>シセツ</t>
    </rPh>
    <rPh sb="12" eb="14">
      <t>ヒツヨウ</t>
    </rPh>
    <rPh sb="15" eb="17">
      <t>キュウトウ</t>
    </rPh>
    <rPh sb="17" eb="19">
      <t>ノウリョク</t>
    </rPh>
    <phoneticPr fontId="1"/>
  </si>
  <si>
    <t>※〈導入する設備の規模の考え方〉に想定される利用人数・利用時間等を記入し、災害時に必要な給湯量を算定すること</t>
    <rPh sb="17" eb="19">
      <t>ソウテイ</t>
    </rPh>
    <rPh sb="33" eb="35">
      <t>キニュウ</t>
    </rPh>
    <rPh sb="37" eb="40">
      <t>サイガイジ</t>
    </rPh>
    <rPh sb="46" eb="47">
      <t>リョウ</t>
    </rPh>
    <rPh sb="48" eb="50">
      <t>サンテイ</t>
    </rPh>
    <phoneticPr fontId="11"/>
  </si>
  <si>
    <t>(か)＝(お)÷(え)
※(か)の比率で補助対象経費を按分計算するなどして、
適切に算定すること</t>
    <rPh sb="17" eb="19">
      <t>ヒリツ</t>
    </rPh>
    <rPh sb="20" eb="22">
      <t>ホジョ</t>
    </rPh>
    <rPh sb="22" eb="24">
      <t>タイショウ</t>
    </rPh>
    <rPh sb="24" eb="26">
      <t>ケイヒ</t>
    </rPh>
    <rPh sb="27" eb="29">
      <t>アンブン</t>
    </rPh>
    <rPh sb="29" eb="31">
      <t>ケイサン</t>
    </rPh>
    <rPh sb="39" eb="41">
      <t>テキセツ</t>
    </rPh>
    <rPh sb="42" eb="44">
      <t>サンテイ</t>
    </rPh>
    <phoneticPr fontId="11"/>
  </si>
  <si>
    <t>施設全体の年間使用電力量：</t>
    <rPh sb="5" eb="7">
      <t>ネンカン</t>
    </rPh>
    <phoneticPr fontId="11"/>
  </si>
  <si>
    <t>A. 特定負荷表（※災害時に使用を想定している機器を記入すること）</t>
    <phoneticPr fontId="11"/>
  </si>
  <si>
    <t>E. 自家消費分を賄える蓄電池容量の目安</t>
    <rPh sb="3" eb="5">
      <t>ジカ</t>
    </rPh>
    <rPh sb="5" eb="7">
      <t>ショウヒ</t>
    </rPh>
    <rPh sb="7" eb="8">
      <t>ブン</t>
    </rPh>
    <rPh sb="9" eb="10">
      <t>マカナ</t>
    </rPh>
    <rPh sb="12" eb="15">
      <t>チクデンチ</t>
    </rPh>
    <rPh sb="15" eb="17">
      <t>ヨウリョウ</t>
    </rPh>
    <rPh sb="18" eb="20">
      <t>メヤス</t>
    </rPh>
    <phoneticPr fontId="1"/>
  </si>
  <si>
    <t>F. 再エネ導入量の目安</t>
    <rPh sb="6" eb="8">
      <t>ドウニュウ</t>
    </rPh>
    <phoneticPr fontId="1"/>
  </si>
  <si>
    <t>G. 蓄電池容量の目安</t>
    <rPh sb="3" eb="6">
      <t>チクデンチ</t>
    </rPh>
    <rPh sb="6" eb="8">
      <t>ヨウリョウ</t>
    </rPh>
    <phoneticPr fontId="1"/>
  </si>
  <si>
    <t>(き)＝省エネ設備導入後の施設全体の年間使用電力量
　　　　÷365日</t>
    <rPh sb="34" eb="35">
      <t>ニチ</t>
    </rPh>
    <phoneticPr fontId="11"/>
  </si>
  <si>
    <t>(く)＝(う) ～ (え)</t>
    <phoneticPr fontId="11"/>
  </si>
  <si>
    <t>(け)＝((お)×(か)) ～ (き)</t>
    <phoneticPr fontId="11"/>
  </si>
  <si>
    <t>D. 災害時における蓄電池の稼働必要日数</t>
    <rPh sb="3" eb="5">
      <t>サイガイ</t>
    </rPh>
    <rPh sb="5" eb="6">
      <t>ジ</t>
    </rPh>
    <rPh sb="10" eb="13">
      <t>チクデンチ</t>
    </rPh>
    <rPh sb="14" eb="16">
      <t>カドウ</t>
    </rPh>
    <rPh sb="16" eb="18">
      <t>ヒツヨウ</t>
    </rPh>
    <rPh sb="18" eb="20">
      <t>ニッスウ</t>
    </rPh>
    <phoneticPr fontId="1"/>
  </si>
  <si>
    <t>※記入する日数が地域防災計画又は地方公共団体との協定等
と整合性が取れていることを確認すること
（特に記載がなければ、1日と記入すること）</t>
    <rPh sb="1" eb="3">
      <t>キニュウ</t>
    </rPh>
    <rPh sb="5" eb="7">
      <t>ニッスウ</t>
    </rPh>
    <rPh sb="29" eb="32">
      <t>セイゴウセイ</t>
    </rPh>
    <rPh sb="33" eb="34">
      <t>ト</t>
    </rPh>
    <rPh sb="41" eb="43">
      <t>カクニン</t>
    </rPh>
    <rPh sb="49" eb="50">
      <t>トク</t>
    </rPh>
    <rPh sb="51" eb="53">
      <t>キサイ</t>
    </rPh>
    <rPh sb="60" eb="61">
      <t>ニチ</t>
    </rPh>
    <rPh sb="62" eb="64">
      <t>キニュウ</t>
    </rPh>
    <phoneticPr fontId="11"/>
  </si>
  <si>
    <t>※(く)の範囲内とすること</t>
    <phoneticPr fontId="11"/>
  </si>
  <si>
    <t>(こ)の規模における年間推定発電量
※シミュレーション結果など、根拠資料を添付すること</t>
    <rPh sb="4" eb="6">
      <t>キボ</t>
    </rPh>
    <rPh sb="27" eb="29">
      <t>ケッカ</t>
    </rPh>
    <rPh sb="32" eb="36">
      <t>コンキョシリョウ</t>
    </rPh>
    <rPh sb="37" eb="39">
      <t>テンプ</t>
    </rPh>
    <phoneticPr fontId="11"/>
  </si>
  <si>
    <t>　　※(け)の範囲内とすること</t>
    <phoneticPr fontId="11"/>
  </si>
  <si>
    <t>(せ)</t>
    <phoneticPr fontId="11"/>
  </si>
  <si>
    <r>
      <t>C. 備考</t>
    </r>
    <r>
      <rPr>
        <sz val="10"/>
        <rFont val="ＭＳ Ｐ明朝"/>
        <family val="1"/>
        <charset val="128"/>
      </rPr>
      <t>（特に無ければ記載不要）</t>
    </r>
    <rPh sb="3" eb="5">
      <t>ビコウ</t>
    </rPh>
    <rPh sb="6" eb="7">
      <t>トク</t>
    </rPh>
    <rPh sb="8" eb="9">
      <t>ナ</t>
    </rPh>
    <phoneticPr fontId="1"/>
  </si>
  <si>
    <t>①太陽光発電設備と定置型蓄電池</t>
    <rPh sb="9" eb="11">
      <t>テイチ</t>
    </rPh>
    <rPh sb="11" eb="12">
      <t>ガタ</t>
    </rPh>
    <rPh sb="12" eb="15">
      <t>チクデンチ</t>
    </rPh>
    <phoneticPr fontId="11"/>
  </si>
  <si>
    <t>②太陽光発電設備と車載型蓄電池</t>
    <rPh sb="9" eb="11">
      <t>シャサイ</t>
    </rPh>
    <phoneticPr fontId="11"/>
  </si>
  <si>
    <t>③太陽光発電設備と定置型蓄電池+車載型蓄電池</t>
    <phoneticPr fontId="11"/>
  </si>
  <si>
    <t>①太陽光以外の発電設備と定置型蓄電池</t>
    <rPh sb="12" eb="14">
      <t>テイチ</t>
    </rPh>
    <rPh sb="14" eb="15">
      <t>ガタ</t>
    </rPh>
    <rPh sb="15" eb="18">
      <t>チクデンチ</t>
    </rPh>
    <phoneticPr fontId="11"/>
  </si>
  <si>
    <t>②太陽光以外の発電設備と車載型蓄電池</t>
    <rPh sb="12" eb="14">
      <t>シャサイ</t>
    </rPh>
    <phoneticPr fontId="11"/>
  </si>
  <si>
    <t>③太陽光以外の発電設備と定置型蓄電池+車載型蓄電池</t>
    <phoneticPr fontId="11"/>
  </si>
  <si>
    <t>(注)太陽光発電設備or太陽光以外の発電設備と定置型蓄電池＋車載型蓄電池で</t>
    <rPh sb="1" eb="2">
      <t>チュウ</t>
    </rPh>
    <rPh sb="3" eb="6">
      <t>タイヨウコウ</t>
    </rPh>
    <rPh sb="6" eb="7">
      <t>ハツ</t>
    </rPh>
    <rPh sb="7" eb="8">
      <t>デン</t>
    </rPh>
    <rPh sb="8" eb="10">
      <t>セツビ</t>
    </rPh>
    <rPh sb="12" eb="15">
      <t>タイヨウコウ</t>
    </rPh>
    <rPh sb="15" eb="17">
      <t>イガイ</t>
    </rPh>
    <rPh sb="18" eb="20">
      <t>ハツデン</t>
    </rPh>
    <rPh sb="20" eb="22">
      <t>セツビ</t>
    </rPh>
    <rPh sb="23" eb="25">
      <t>テイチ</t>
    </rPh>
    <rPh sb="25" eb="26">
      <t>ガタ</t>
    </rPh>
    <rPh sb="26" eb="29">
      <t>チクデンチ</t>
    </rPh>
    <rPh sb="30" eb="32">
      <t>シャサイ</t>
    </rPh>
    <rPh sb="32" eb="33">
      <t>ガタ</t>
    </rPh>
    <rPh sb="33" eb="36">
      <t>チクデンチ</t>
    </rPh>
    <phoneticPr fontId="11"/>
  </si>
  <si>
    <t>　　　</t>
    <phoneticPr fontId="11"/>
  </si>
  <si>
    <t>(注)下記①～③の組合せの場合にこの導入量算出表を使用すること</t>
    <rPh sb="1" eb="2">
      <t>チュウ</t>
    </rPh>
    <rPh sb="3" eb="5">
      <t>カキ</t>
    </rPh>
    <rPh sb="9" eb="11">
      <t>クミアイ</t>
    </rPh>
    <rPh sb="13" eb="15">
      <t>バアイ</t>
    </rPh>
    <rPh sb="18" eb="20">
      <t>ドウニュウ</t>
    </rPh>
    <rPh sb="20" eb="21">
      <t>リョウ</t>
    </rPh>
    <rPh sb="21" eb="23">
      <t>サンシュツ</t>
    </rPh>
    <rPh sb="23" eb="24">
      <t>ヒョウ</t>
    </rPh>
    <rPh sb="25" eb="27">
      <t>シヨウ</t>
    </rPh>
    <phoneticPr fontId="11"/>
  </si>
  <si>
    <t>※③で車載型蓄電池から特定負荷に給電しない場合は定置型蓄電池のみの蓄電池容量とする</t>
    <rPh sb="11" eb="13">
      <t>トクテイ</t>
    </rPh>
    <rPh sb="13" eb="15">
      <t>フカ</t>
    </rPh>
    <rPh sb="16" eb="18">
      <t>キュウデン</t>
    </rPh>
    <rPh sb="21" eb="23">
      <t>バアイ</t>
    </rPh>
    <rPh sb="33" eb="36">
      <t>チクデンチ</t>
    </rPh>
    <rPh sb="36" eb="38">
      <t>ヨウリョウ</t>
    </rPh>
    <phoneticPr fontId="11"/>
  </si>
  <si>
    <t>(注)下記①～③の組合せの場合にこの導入量算出表を使用すること</t>
    <phoneticPr fontId="11"/>
  </si>
  <si>
    <t xml:space="preserve">  　 車載型蓄電池から特定負荷に給電する場合の車載型蓄電池容量はこの導入量算出表を使用すること</t>
    <rPh sb="24" eb="26">
      <t>シャサイ</t>
    </rPh>
    <rPh sb="26" eb="27">
      <t>ガタ</t>
    </rPh>
    <rPh sb="27" eb="30">
      <t>チクデンチ</t>
    </rPh>
    <rPh sb="30" eb="32">
      <t>ヨウリョウ</t>
    </rPh>
    <rPh sb="35" eb="37">
      <t>ドウニュウ</t>
    </rPh>
    <rPh sb="37" eb="38">
      <t>リョウ</t>
    </rPh>
    <rPh sb="38" eb="40">
      <t>サンシュツ</t>
    </rPh>
    <rPh sb="40" eb="41">
      <t>ヒョウ</t>
    </rPh>
    <rPh sb="42" eb="44">
      <t>シヨウ</t>
    </rPh>
    <phoneticPr fontId="11"/>
  </si>
  <si>
    <t>別添１－４　導入量算出表〈熱供給設備〉</t>
    <phoneticPr fontId="11"/>
  </si>
  <si>
    <t>※ただし③で車載型蓄電池から特定負荷に給電する場合の車載型蓄電池容量は別添１－３を使用すること</t>
    <rPh sb="26" eb="28">
      <t>シャサイ</t>
    </rPh>
    <rPh sb="28" eb="29">
      <t>ガタ</t>
    </rPh>
    <rPh sb="29" eb="32">
      <t>チクデンチ</t>
    </rPh>
    <rPh sb="32" eb="34">
      <t>ヨウリョウ</t>
    </rPh>
    <rPh sb="35" eb="37">
      <t>ベッテン</t>
    </rPh>
    <rPh sb="41" eb="43">
      <t>シヨウ</t>
    </rPh>
    <phoneticPr fontId="11"/>
  </si>
  <si>
    <t>※ただし③で車載型蓄電池から特定負荷に給電する場合の車載型蓄電池容量は別添１－３を使用すること</t>
    <rPh sb="35" eb="37">
      <t>ベッテン</t>
    </rPh>
    <phoneticPr fontId="11"/>
  </si>
  <si>
    <t>A. 本補助事業で導入する蓄電池の容量</t>
    <rPh sb="13" eb="16">
      <t>チクデンチ</t>
    </rPh>
    <rPh sb="17" eb="19">
      <t>ヨウリョウ</t>
    </rPh>
    <phoneticPr fontId="1"/>
  </si>
  <si>
    <r>
      <t>B. 備考</t>
    </r>
    <r>
      <rPr>
        <sz val="10"/>
        <color theme="1"/>
        <rFont val="ＭＳ Ｐ明朝"/>
        <family val="1"/>
        <charset val="128"/>
      </rPr>
      <t>（特に無ければ記載不要）</t>
    </r>
    <rPh sb="3" eb="5">
      <t>ビコウ</t>
    </rPh>
    <rPh sb="6" eb="7">
      <t>トク</t>
    </rPh>
    <rPh sb="8" eb="9">
      <t>ナ</t>
    </rPh>
    <phoneticPr fontId="1"/>
  </si>
  <si>
    <r>
      <t xml:space="preserve">別添１－１　導入量算出表〈太陽光発電設備〉 </t>
    </r>
    <r>
      <rPr>
        <sz val="14"/>
        <color theme="1"/>
        <rFont val="ＭＳ Ｐ明朝"/>
        <family val="1"/>
        <charset val="128"/>
      </rPr>
      <t xml:space="preserve"> </t>
    </r>
    <r>
      <rPr>
        <sz val="12"/>
        <color rgb="FFFF0000"/>
        <rFont val="ＭＳ Ｐ明朝"/>
        <family val="1"/>
        <charset val="128"/>
      </rPr>
      <t>（この導入量算出表を使用する場合には下記(注)を参照すること）</t>
    </r>
    <rPh sb="33" eb="35">
      <t>シヨウ</t>
    </rPh>
    <rPh sb="37" eb="39">
      <t>バアイ</t>
    </rPh>
    <phoneticPr fontId="11"/>
  </si>
  <si>
    <r>
      <t xml:space="preserve">別添１－２　導入量算出表〈太陽光以外の発電設備〉  </t>
    </r>
    <r>
      <rPr>
        <sz val="10"/>
        <color rgb="FFFF0000"/>
        <rFont val="ＭＳ Ｐ明朝"/>
        <family val="1"/>
        <charset val="128"/>
      </rPr>
      <t xml:space="preserve"> </t>
    </r>
    <r>
      <rPr>
        <sz val="12"/>
        <color rgb="FFFF0000"/>
        <rFont val="ＭＳ Ｐ明朝"/>
        <family val="1"/>
        <charset val="128"/>
      </rPr>
      <t>（この導入量算出表を使用する場合には下記(注)を参照すること）</t>
    </r>
    <phoneticPr fontId="11"/>
  </si>
  <si>
    <r>
      <t>別添１－３　導入量算出表</t>
    </r>
    <r>
      <rPr>
        <sz val="14"/>
        <color theme="1"/>
        <rFont val="ＭＳ Ｐ明朝"/>
        <family val="1"/>
        <charset val="128"/>
      </rPr>
      <t xml:space="preserve">〈車載型蓄電池〉  </t>
    </r>
    <r>
      <rPr>
        <sz val="12"/>
        <color rgb="FFFF0000"/>
        <rFont val="ＭＳ Ｐ明朝"/>
        <family val="1"/>
        <charset val="128"/>
      </rPr>
      <t>（この導入量算出表を使用する場合には下記(注)を参照すること）</t>
    </r>
    <phoneticPr fontId="11"/>
  </si>
  <si>
    <t>A</t>
    <phoneticPr fontId="11"/>
  </si>
  <si>
    <t>B</t>
    <phoneticPr fontId="11"/>
  </si>
  <si>
    <r>
      <t>kW　　</t>
    </r>
    <r>
      <rPr>
        <sz val="9"/>
        <rFont val="ＭＳ Ｐ明朝"/>
        <family val="1"/>
        <charset val="128"/>
      </rPr>
      <t>(消費電力を入力すると自動計算されます）</t>
    </r>
    <rPh sb="5" eb="7">
      <t>ショウヒ</t>
    </rPh>
    <rPh sb="7" eb="9">
      <t>デンリョク</t>
    </rPh>
    <rPh sb="10" eb="12">
      <t>ニュウリョク</t>
    </rPh>
    <rPh sb="15" eb="19">
      <t>ジドウケイサン</t>
    </rPh>
    <phoneticPr fontId="11"/>
  </si>
  <si>
    <r>
      <rPr>
        <b/>
        <sz val="12"/>
        <rFont val="ＭＳ Ｐ明朝"/>
        <family val="1"/>
        <charset val="128"/>
      </rPr>
      <t>(A</t>
    </r>
    <r>
      <rPr>
        <sz val="12"/>
        <rFont val="ＭＳ Ｐ明朝"/>
        <family val="1"/>
        <charset val="128"/>
      </rPr>
      <t>+</t>
    </r>
    <r>
      <rPr>
        <b/>
        <sz val="12"/>
        <rFont val="ＭＳ Ｐ明朝"/>
        <family val="1"/>
        <charset val="128"/>
      </rPr>
      <t>B</t>
    </r>
    <r>
      <rPr>
        <sz val="12"/>
        <rFont val="ＭＳ Ｐ明朝"/>
        <family val="1"/>
        <charset val="128"/>
      </rPr>
      <t>)</t>
    </r>
    <phoneticPr fontId="11"/>
  </si>
  <si>
    <t>災害時の太陽光施設の供給量（kW)</t>
    <rPh sb="0" eb="3">
      <t>サイガイジ</t>
    </rPh>
    <rPh sb="4" eb="7">
      <t>タイヨウコウ</t>
    </rPh>
    <rPh sb="7" eb="9">
      <t>シセツ</t>
    </rPh>
    <rPh sb="10" eb="13">
      <t>キョウキュウリョウ</t>
    </rPh>
    <phoneticPr fontId="11"/>
  </si>
  <si>
    <r>
      <t>(え)＝省エネ設備導入後の施設全体の年間使用電力量
　　　　÷　(8,760（年間時間）×0.137（設備利用率）)</t>
    </r>
    <r>
      <rPr>
        <sz val="10"/>
        <color rgb="FF00B0F0"/>
        <rFont val="ＭＳ Ｐ明朝"/>
        <family val="1"/>
        <charset val="128"/>
      </rPr>
      <t xml:space="preserve">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</si>
</sst>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quot;▲ &quot;#,##0.0"/>
    <numFmt numFmtId="177" formatCode="0.0"/>
    <numFmt numFmtId="178" formatCode="0.000"/>
    <numFmt numFmtId="179" formatCode="#,##0;&quot;▲ &quot;#,##0"/>
    <numFmt numFmtId="180" formatCode="0.000_ "/>
  </numFmts>
  <fonts count="29">
    <font>
      <sz val="11"/>
      <color theme="1"/>
      <name val="ＭＳ Ｐゴシック"/>
      <family val="3"/>
      <charset val="128"/>
      <scheme val="minor"/>
    </font>
    <font>
      <sz val="6"/>
      <name val="ＭＳ Ｐゴシック"/>
      <family val="3"/>
      <charset val="128"/>
    </font>
    <font>
      <sz val="6"/>
      <name val="ＭＳ Ｐゴシック"/>
      <family val="3"/>
      <charset val="128"/>
    </font>
    <font>
      <sz val="11"/>
      <color indexed="8"/>
      <name val="ＭＳ Ｐゴシック"/>
      <family val="3"/>
      <charset val="128"/>
    </font>
    <font>
      <sz val="11"/>
      <name val="ＭＳ Ｐゴシック"/>
      <family val="3"/>
      <charset val="128"/>
    </font>
    <font>
      <sz val="12"/>
      <name val="Arial Unicode MS"/>
      <family val="3"/>
      <charset val="128"/>
    </font>
    <font>
      <sz val="11"/>
      <name val="ＭＳ Ｐ明朝"/>
      <family val="1"/>
      <charset val="128"/>
    </font>
    <font>
      <sz val="10"/>
      <name val="ＭＳ Ｐ明朝"/>
      <family val="1"/>
      <charset val="128"/>
    </font>
    <font>
      <sz val="12"/>
      <name val="ＭＳ Ｐ明朝"/>
      <family val="1"/>
      <charset val="128"/>
    </font>
    <font>
      <sz val="14"/>
      <name val="ＭＳ Ｐ明朝"/>
      <family val="1"/>
      <charset val="128"/>
    </font>
    <font>
      <sz val="11"/>
      <color theme="1"/>
      <name val="ＭＳ Ｐゴシック"/>
      <family val="3"/>
      <charset val="128"/>
      <scheme val="minor"/>
    </font>
    <font>
      <sz val="6"/>
      <name val="ＭＳ Ｐゴシック"/>
      <family val="3"/>
      <charset val="128"/>
      <scheme val="minor"/>
    </font>
    <font>
      <b/>
      <sz val="12"/>
      <color indexed="81"/>
      <name val="MS P ゴシック"/>
      <family val="3"/>
      <charset val="128"/>
    </font>
    <font>
      <sz val="12"/>
      <color theme="1"/>
      <name val="ＭＳ Ｐ明朝"/>
      <family val="1"/>
      <charset val="128"/>
    </font>
    <font>
      <sz val="10"/>
      <color theme="1"/>
      <name val="ＭＳ Ｐ明朝"/>
      <family val="1"/>
      <charset val="128"/>
    </font>
    <font>
      <sz val="8"/>
      <name val="ＭＳ Ｐ明朝"/>
      <family val="1"/>
      <charset val="128"/>
    </font>
    <font>
      <sz val="12"/>
      <color rgb="FF00B0F0"/>
      <name val="ＭＳ Ｐ明朝"/>
      <family val="1"/>
      <charset val="128"/>
    </font>
    <font>
      <sz val="10"/>
      <color rgb="FF00B0F0"/>
      <name val="ＭＳ Ｐ明朝"/>
      <family val="1"/>
      <charset val="128"/>
    </font>
    <font>
      <sz val="11"/>
      <color rgb="FF00B0F0"/>
      <name val="ＭＳ Ｐ明朝"/>
      <family val="1"/>
      <charset val="128"/>
    </font>
    <font>
      <sz val="10"/>
      <color rgb="FFFF0000"/>
      <name val="ＭＳ Ｐ明朝"/>
      <family val="1"/>
      <charset val="128"/>
    </font>
    <font>
      <sz val="11"/>
      <color theme="1"/>
      <name val="ＭＳ Ｐ明朝"/>
      <family val="1"/>
      <charset val="128"/>
    </font>
    <font>
      <sz val="14"/>
      <color theme="1"/>
      <name val="ＭＳ Ｐ明朝"/>
      <family val="1"/>
      <charset val="128"/>
    </font>
    <font>
      <sz val="12"/>
      <color rgb="FFFF0000"/>
      <name val="ＭＳ Ｐ明朝"/>
      <family val="1"/>
      <charset val="128"/>
    </font>
    <font>
      <sz val="11"/>
      <color rgb="FFFF0000"/>
      <name val="ＭＳ Ｐ明朝"/>
      <family val="1"/>
      <charset val="128"/>
    </font>
    <font>
      <sz val="11"/>
      <color rgb="FFFF0000"/>
      <name val="ＭＳ Ｐゴシック"/>
      <family val="3"/>
      <charset val="128"/>
      <scheme val="minor"/>
    </font>
    <font>
      <b/>
      <sz val="16"/>
      <color rgb="FFFF0000"/>
      <name val="ＭＳ Ｐ明朝"/>
      <family val="1"/>
      <charset val="128"/>
    </font>
    <font>
      <b/>
      <sz val="12"/>
      <color rgb="FFFF0000"/>
      <name val="ＭＳ Ｐ明朝"/>
      <family val="1"/>
      <charset val="128"/>
    </font>
    <font>
      <b/>
      <sz val="12"/>
      <name val="ＭＳ Ｐ明朝"/>
      <family val="1"/>
      <charset val="128"/>
    </font>
    <font>
      <sz val="9"/>
      <name val="ＭＳ Ｐ明朝"/>
      <family val="1"/>
      <charset val="128"/>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thin">
        <color indexed="64"/>
      </left>
      <right style="thin">
        <color indexed="64"/>
      </right>
      <top style="thin">
        <color indexed="64"/>
      </top>
      <bottom style="hair">
        <color theme="0" tint="-0.499984740745262"/>
      </bottom>
      <diagonal/>
    </border>
    <border>
      <left style="thin">
        <color indexed="64"/>
      </left>
      <right style="thin">
        <color indexed="64"/>
      </right>
      <top style="hair">
        <color theme="0" tint="-0.499984740745262"/>
      </top>
      <bottom style="hair">
        <color theme="0" tint="-0.499984740745262"/>
      </bottom>
      <diagonal/>
    </border>
    <border>
      <left style="medium">
        <color indexed="64"/>
      </left>
      <right style="thin">
        <color indexed="64"/>
      </right>
      <top style="hair">
        <color theme="0" tint="-0.499984740745262"/>
      </top>
      <bottom style="hair">
        <color theme="0" tint="-0.499984740745262"/>
      </bottom>
      <diagonal/>
    </border>
    <border>
      <left/>
      <right style="thin">
        <color indexed="64"/>
      </right>
      <top style="thin">
        <color indexed="64"/>
      </top>
      <bottom style="hair">
        <color theme="0" tint="-0.499984740745262"/>
      </bottom>
      <diagonal/>
    </border>
    <border>
      <left/>
      <right style="thin">
        <color indexed="64"/>
      </right>
      <top style="hair">
        <color theme="0" tint="-0.499984740745262"/>
      </top>
      <bottom style="hair">
        <color theme="0" tint="-0.499984740745262"/>
      </bottom>
      <diagonal/>
    </border>
    <border>
      <left style="medium">
        <color indexed="64"/>
      </left>
      <right style="thin">
        <color indexed="64"/>
      </right>
      <top style="thin">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bottom style="hair">
        <color theme="0" tint="-0.499984740745262"/>
      </bottom>
      <diagonal/>
    </border>
    <border>
      <left/>
      <right style="hair">
        <color theme="0" tint="-0.499984740745262"/>
      </right>
      <top style="medium">
        <color indexed="64"/>
      </top>
      <bottom style="thin">
        <color indexed="64"/>
      </bottom>
      <diagonal/>
    </border>
    <border>
      <left style="hair">
        <color theme="0" tint="-0.499984740745262"/>
      </left>
      <right style="hair">
        <color theme="0" tint="-0.499984740745262"/>
      </right>
      <top style="medium">
        <color indexed="64"/>
      </top>
      <bottom style="thin">
        <color indexed="64"/>
      </bottom>
      <diagonal/>
    </border>
    <border>
      <left style="hair">
        <color theme="0" tint="-0.499984740745262"/>
      </left>
      <right style="medium">
        <color indexed="64"/>
      </right>
      <top style="medium">
        <color indexed="64"/>
      </top>
      <bottom style="thin">
        <color indexed="64"/>
      </bottom>
      <diagonal/>
    </border>
    <border>
      <left style="medium">
        <color indexed="64"/>
      </left>
      <right style="thin">
        <color indexed="64"/>
      </right>
      <top style="hair">
        <color theme="0" tint="-0.499984740745262"/>
      </top>
      <bottom style="medium">
        <color indexed="64"/>
      </bottom>
      <diagonal/>
    </border>
    <border>
      <left style="thin">
        <color indexed="64"/>
      </left>
      <right style="thin">
        <color indexed="64"/>
      </right>
      <top style="hair">
        <color theme="0" tint="-0.499984740745262"/>
      </top>
      <bottom style="medium">
        <color indexed="64"/>
      </bottom>
      <diagonal/>
    </border>
    <border>
      <left/>
      <right style="thin">
        <color indexed="64"/>
      </right>
      <top style="hair">
        <color theme="0" tint="-0.499984740745262"/>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theme="0" tint="-0.499984740745262"/>
      </bottom>
      <diagonal/>
    </border>
    <border>
      <left style="thin">
        <color indexed="64"/>
      </left>
      <right style="medium">
        <color indexed="64"/>
      </right>
      <top style="hair">
        <color theme="0" tint="-0.499984740745262"/>
      </top>
      <bottom style="hair">
        <color theme="0" tint="-0.499984740745262"/>
      </bottom>
      <diagonal/>
    </border>
    <border>
      <left style="thin">
        <color indexed="64"/>
      </left>
      <right style="medium">
        <color indexed="64"/>
      </right>
      <top style="hair">
        <color theme="0" tint="-0.499984740745262"/>
      </top>
      <bottom style="medium">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right style="thin">
        <color indexed="64"/>
      </right>
      <top/>
      <bottom style="hair">
        <color theme="0" tint="-0.499984740745262"/>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0">
    <xf numFmtId="0" fontId="0" fillId="0" borderId="0"/>
    <xf numFmtId="38" fontId="10" fillId="0" borderId="0" applyFont="0" applyFill="0" applyBorder="0" applyAlignment="0" applyProtection="0">
      <alignment vertical="center"/>
    </xf>
    <xf numFmtId="38" fontId="10" fillId="0" borderId="0" applyFont="0" applyFill="0" applyBorder="0" applyAlignment="0" applyProtection="0">
      <alignment vertical="center"/>
    </xf>
    <xf numFmtId="38" fontId="4" fillId="0" borderId="0" applyFont="0" applyFill="0" applyBorder="0" applyAlignment="0" applyProtection="0">
      <alignment vertical="center"/>
    </xf>
    <xf numFmtId="0" fontId="10" fillId="0" borderId="0">
      <alignment vertical="center"/>
    </xf>
    <xf numFmtId="0" fontId="4" fillId="0" borderId="0">
      <alignment vertical="center"/>
    </xf>
    <xf numFmtId="0" fontId="5" fillId="0" borderId="0"/>
    <xf numFmtId="0" fontId="3" fillId="0" borderId="0">
      <alignment vertical="center"/>
    </xf>
    <xf numFmtId="0" fontId="10" fillId="0" borderId="0">
      <alignment vertical="center"/>
    </xf>
    <xf numFmtId="0" fontId="4" fillId="0" borderId="0"/>
  </cellStyleXfs>
  <cellXfs count="161">
    <xf numFmtId="0" fontId="0" fillId="0" borderId="0" xfId="0"/>
    <xf numFmtId="0" fontId="8" fillId="2" borderId="0" xfId="4" applyFont="1" applyFill="1" applyAlignment="1">
      <alignment horizontal="center" vertical="center"/>
    </xf>
    <xf numFmtId="0" fontId="6" fillId="0" borderId="0" xfId="4" applyFont="1">
      <alignment vertical="center"/>
    </xf>
    <xf numFmtId="0" fontId="8" fillId="0" borderId="0" xfId="4" applyFont="1" applyAlignment="1">
      <alignment horizontal="center" vertical="center"/>
    </xf>
    <xf numFmtId="0" fontId="8" fillId="2" borderId="0" xfId="4" applyFont="1" applyFill="1">
      <alignment vertical="center"/>
    </xf>
    <xf numFmtId="0" fontId="8" fillId="2" borderId="0" xfId="0" applyFont="1" applyFill="1"/>
    <xf numFmtId="0" fontId="8" fillId="2" borderId="0" xfId="0" applyFont="1" applyFill="1" applyAlignment="1">
      <alignment vertical="center"/>
    </xf>
    <xf numFmtId="0" fontId="6" fillId="2" borderId="0" xfId="4" applyFont="1" applyFill="1" applyAlignment="1">
      <alignment vertical="center"/>
    </xf>
    <xf numFmtId="0" fontId="6" fillId="0" borderId="0" xfId="4" applyFont="1" applyAlignment="1">
      <alignment vertical="center"/>
    </xf>
    <xf numFmtId="0" fontId="8" fillId="2" borderId="0" xfId="4" applyFont="1" applyFill="1" applyBorder="1" applyAlignment="1">
      <alignment vertical="center"/>
    </xf>
    <xf numFmtId="0" fontId="8" fillId="2" borderId="6" xfId="4" applyFont="1" applyFill="1" applyBorder="1" applyAlignment="1">
      <alignment vertical="center"/>
    </xf>
    <xf numFmtId="0" fontId="8" fillId="0" borderId="0" xfId="4" applyFont="1" applyFill="1" applyBorder="1" applyAlignment="1">
      <alignment vertical="center"/>
    </xf>
    <xf numFmtId="0" fontId="8" fillId="0" borderId="0" xfId="4" applyFont="1" applyFill="1" applyBorder="1" applyAlignment="1">
      <alignment vertical="center" shrinkToFit="1"/>
    </xf>
    <xf numFmtId="0" fontId="8" fillId="2" borderId="0" xfId="4" applyFont="1" applyFill="1" applyBorder="1" applyAlignment="1">
      <alignment horizontal="left" vertical="center" indent="1"/>
    </xf>
    <xf numFmtId="0" fontId="13" fillId="0" borderId="0" xfId="0" applyFont="1" applyFill="1" applyBorder="1" applyAlignment="1">
      <alignment vertical="center" shrinkToFit="1"/>
    </xf>
    <xf numFmtId="0" fontId="8" fillId="2" borderId="0" xfId="4" applyFont="1" applyFill="1" applyAlignment="1">
      <alignment horizontal="left" vertical="center"/>
    </xf>
    <xf numFmtId="0" fontId="8" fillId="0" borderId="0" xfId="4" applyFont="1">
      <alignment vertical="center"/>
    </xf>
    <xf numFmtId="0" fontId="8" fillId="0" borderId="0" xfId="0" applyFont="1" applyBorder="1" applyAlignment="1">
      <alignment vertical="center"/>
    </xf>
    <xf numFmtId="0" fontId="8" fillId="0" borderId="0" xfId="4" applyFont="1" applyFill="1" applyBorder="1">
      <alignment vertical="center"/>
    </xf>
    <xf numFmtId="0" fontId="8" fillId="0" borderId="0" xfId="4" applyFont="1" applyFill="1" applyBorder="1" applyAlignment="1">
      <alignment horizontal="right" vertical="center"/>
    </xf>
    <xf numFmtId="0" fontId="8" fillId="2" borderId="0" xfId="4" applyFont="1" applyFill="1" applyBorder="1">
      <alignment vertical="center"/>
    </xf>
    <xf numFmtId="0" fontId="13" fillId="0" borderId="0" xfId="0" applyFont="1" applyBorder="1" applyAlignment="1">
      <alignment vertical="center"/>
    </xf>
    <xf numFmtId="176" fontId="8" fillId="0" borderId="0" xfId="4" applyNumberFormat="1" applyFont="1" applyFill="1" applyBorder="1" applyAlignment="1">
      <alignment vertical="center"/>
    </xf>
    <xf numFmtId="0" fontId="8" fillId="0" borderId="0" xfId="4" applyFont="1" applyFill="1" applyBorder="1" applyAlignment="1">
      <alignment horizontal="center" vertical="center"/>
    </xf>
    <xf numFmtId="176" fontId="8" fillId="0" borderId="0" xfId="4" applyNumberFormat="1" applyFont="1" applyFill="1" applyBorder="1">
      <alignment vertical="center"/>
    </xf>
    <xf numFmtId="0" fontId="8" fillId="0" borderId="2" xfId="4" applyFont="1" applyBorder="1" applyAlignment="1">
      <alignment horizontal="center" vertical="center" shrinkToFit="1"/>
    </xf>
    <xf numFmtId="0" fontId="8" fillId="0" borderId="3" xfId="4" applyFont="1" applyBorder="1" applyAlignment="1">
      <alignment horizontal="center" vertical="center" shrinkToFit="1"/>
    </xf>
    <xf numFmtId="176" fontId="8" fillId="0" borderId="0" xfId="4" applyNumberFormat="1" applyFont="1">
      <alignment vertical="center"/>
    </xf>
    <xf numFmtId="176" fontId="8" fillId="2" borderId="0" xfId="4" applyNumberFormat="1" applyFont="1" applyFill="1">
      <alignment vertical="center"/>
    </xf>
    <xf numFmtId="176" fontId="8" fillId="0" borderId="0" xfId="4" applyNumberFormat="1" applyFont="1" applyFill="1" applyBorder="1" applyAlignment="1">
      <alignment horizontal="left" vertical="center"/>
    </xf>
    <xf numFmtId="0" fontId="8" fillId="0" borderId="6" xfId="4" applyFont="1" applyFill="1" applyBorder="1" applyAlignment="1">
      <alignment horizontal="right" vertical="center" indent="1"/>
    </xf>
    <xf numFmtId="0" fontId="8" fillId="0" borderId="18" xfId="4" applyFont="1" applyBorder="1" applyAlignment="1">
      <alignment vertical="center"/>
    </xf>
    <xf numFmtId="0" fontId="8" fillId="0" borderId="19" xfId="4" applyFont="1" applyBorder="1" applyAlignment="1">
      <alignment vertical="center"/>
    </xf>
    <xf numFmtId="0" fontId="8" fillId="0" borderId="14" xfId="4" applyFont="1" applyFill="1" applyBorder="1">
      <alignment vertical="center"/>
    </xf>
    <xf numFmtId="0" fontId="8" fillId="0" borderId="12" xfId="4" applyFont="1" applyFill="1" applyBorder="1">
      <alignment vertical="center"/>
    </xf>
    <xf numFmtId="0" fontId="8" fillId="0" borderId="9" xfId="4" applyFont="1" applyFill="1" applyBorder="1">
      <alignment vertical="center"/>
    </xf>
    <xf numFmtId="0" fontId="8" fillId="0" borderId="15" xfId="4" applyFont="1" applyFill="1" applyBorder="1">
      <alignment vertical="center"/>
    </xf>
    <xf numFmtId="0" fontId="8" fillId="0" borderId="13" xfId="4" applyFont="1" applyFill="1" applyBorder="1">
      <alignment vertical="center"/>
    </xf>
    <xf numFmtId="0" fontId="8" fillId="0" borderId="10" xfId="4" applyFont="1" applyFill="1" applyBorder="1">
      <alignment vertical="center"/>
    </xf>
    <xf numFmtId="0" fontId="8" fillId="0" borderId="16" xfId="4" applyFont="1" applyFill="1" applyBorder="1">
      <alignment vertical="center"/>
    </xf>
    <xf numFmtId="0" fontId="8" fillId="0" borderId="11" xfId="4" applyFont="1" applyFill="1" applyBorder="1">
      <alignment vertical="center"/>
    </xf>
    <xf numFmtId="0" fontId="8" fillId="0" borderId="11" xfId="4" applyFont="1" applyFill="1" applyBorder="1" applyAlignment="1">
      <alignment vertical="center" shrinkToFit="1"/>
    </xf>
    <xf numFmtId="0" fontId="8" fillId="0" borderId="13" xfId="4" applyFont="1" applyFill="1" applyBorder="1" applyAlignment="1">
      <alignment vertical="center" shrinkToFit="1"/>
    </xf>
    <xf numFmtId="0" fontId="8" fillId="0" borderId="1" xfId="4" applyFont="1" applyBorder="1" applyAlignment="1">
      <alignment horizontal="center" vertical="center" wrapText="1" shrinkToFit="1"/>
    </xf>
    <xf numFmtId="0" fontId="7" fillId="0" borderId="1" xfId="4" applyFont="1" applyBorder="1" applyAlignment="1">
      <alignment horizontal="center" vertical="center" wrapText="1" shrinkToFit="1"/>
    </xf>
    <xf numFmtId="177" fontId="8" fillId="0" borderId="9" xfId="4" applyNumberFormat="1" applyFont="1" applyFill="1" applyBorder="1">
      <alignment vertical="center"/>
    </xf>
    <xf numFmtId="176" fontId="8" fillId="0" borderId="6" xfId="4" applyNumberFormat="1" applyFont="1" applyFill="1" applyBorder="1" applyAlignment="1">
      <alignment vertical="center"/>
    </xf>
    <xf numFmtId="0" fontId="8" fillId="0" borderId="20" xfId="4" applyFont="1" applyFill="1" applyBorder="1">
      <alignment vertical="center"/>
    </xf>
    <xf numFmtId="0" fontId="8" fillId="0" borderId="21" xfId="4" applyFont="1" applyFill="1" applyBorder="1">
      <alignment vertical="center"/>
    </xf>
    <xf numFmtId="0" fontId="8" fillId="0" borderId="21" xfId="0" applyFont="1" applyFill="1" applyBorder="1" applyAlignment="1">
      <alignment vertical="center"/>
    </xf>
    <xf numFmtId="0" fontId="8" fillId="0" borderId="22" xfId="0" applyFont="1" applyFill="1" applyBorder="1" applyAlignment="1">
      <alignment vertical="center"/>
    </xf>
    <xf numFmtId="176" fontId="8" fillId="0" borderId="7" xfId="4" applyNumberFormat="1" applyFont="1" applyBorder="1" applyAlignment="1">
      <alignment vertical="center"/>
    </xf>
    <xf numFmtId="176" fontId="8" fillId="0" borderId="7" xfId="4" applyNumberFormat="1" applyFont="1" applyBorder="1" applyAlignment="1">
      <alignment horizontal="right" vertical="center"/>
    </xf>
    <xf numFmtId="176" fontId="8" fillId="0" borderId="0" xfId="4" applyNumberFormat="1" applyFont="1" applyBorder="1" applyAlignment="1">
      <alignment vertical="center"/>
    </xf>
    <xf numFmtId="176" fontId="8" fillId="0" borderId="0" xfId="4" applyNumberFormat="1" applyFont="1" applyBorder="1" applyAlignment="1">
      <alignment horizontal="right" vertical="center"/>
    </xf>
    <xf numFmtId="177" fontId="8" fillId="0" borderId="10" xfId="4" applyNumberFormat="1" applyFont="1" applyFill="1" applyBorder="1">
      <alignment vertical="center"/>
    </xf>
    <xf numFmtId="177" fontId="8" fillId="0" borderId="21" xfId="0" applyNumberFormat="1" applyFont="1" applyFill="1" applyBorder="1" applyAlignment="1">
      <alignment vertical="center"/>
    </xf>
    <xf numFmtId="0" fontId="8" fillId="0" borderId="0" xfId="4" applyFont="1" applyBorder="1" applyAlignment="1">
      <alignment vertical="center"/>
    </xf>
    <xf numFmtId="176" fontId="8" fillId="0" borderId="0" xfId="4" applyNumberFormat="1" applyFont="1" applyBorder="1">
      <alignment vertical="center"/>
    </xf>
    <xf numFmtId="176" fontId="8" fillId="0" borderId="0" xfId="4" applyNumberFormat="1" applyFont="1" applyFill="1" applyBorder="1" applyAlignment="1">
      <alignment horizontal="center" vertical="center" shrinkToFit="1"/>
    </xf>
    <xf numFmtId="0" fontId="8" fillId="0" borderId="0" xfId="4" applyFont="1" applyBorder="1" applyAlignment="1">
      <alignment horizontal="left" vertical="center"/>
    </xf>
    <xf numFmtId="176" fontId="8" fillId="0" borderId="0" xfId="4" applyNumberFormat="1" applyFont="1" applyFill="1" applyBorder="1" applyAlignment="1">
      <alignment horizontal="right" vertical="center"/>
    </xf>
    <xf numFmtId="0" fontId="8" fillId="0" borderId="0" xfId="4" applyFont="1" applyBorder="1" applyAlignment="1">
      <alignment horizontal="left" vertical="center" indent="1"/>
    </xf>
    <xf numFmtId="0" fontId="8" fillId="0" borderId="0" xfId="4" applyFont="1" applyBorder="1" applyAlignment="1">
      <alignment horizontal="left" vertical="center" wrapText="1"/>
    </xf>
    <xf numFmtId="176" fontId="8" fillId="0" borderId="6" xfId="4" applyNumberFormat="1" applyFont="1" applyFill="1" applyBorder="1" applyAlignment="1">
      <alignment horizontal="right" vertical="center"/>
    </xf>
    <xf numFmtId="178" fontId="8" fillId="0" borderId="8" xfId="4" applyNumberFormat="1" applyFont="1" applyFill="1" applyBorder="1">
      <alignment vertical="center"/>
    </xf>
    <xf numFmtId="176" fontId="8" fillId="0" borderId="8" xfId="4" applyNumberFormat="1" applyFont="1" applyFill="1" applyBorder="1" applyAlignment="1">
      <alignment horizontal="right" vertical="center"/>
    </xf>
    <xf numFmtId="176" fontId="8" fillId="0" borderId="7" xfId="4" applyNumberFormat="1" applyFont="1" applyFill="1" applyBorder="1" applyAlignment="1">
      <alignment horizontal="right" vertical="center"/>
    </xf>
    <xf numFmtId="0" fontId="8" fillId="0" borderId="0" xfId="4" applyFont="1" applyFill="1" applyBorder="1" applyAlignment="1">
      <alignment vertical="center" wrapText="1"/>
    </xf>
    <xf numFmtId="176" fontId="8" fillId="0" borderId="8" xfId="4" applyNumberFormat="1" applyFont="1" applyFill="1" applyBorder="1" applyAlignment="1">
      <alignment horizontal="right" vertical="center" shrinkToFit="1"/>
    </xf>
    <xf numFmtId="0" fontId="8" fillId="0" borderId="0" xfId="4" applyFont="1" applyBorder="1" applyAlignment="1">
      <alignment horizontal="right" vertical="center" indent="1"/>
    </xf>
    <xf numFmtId="0" fontId="8" fillId="2" borderId="6" xfId="4" applyFont="1" applyFill="1" applyBorder="1">
      <alignment vertical="center"/>
    </xf>
    <xf numFmtId="0" fontId="8" fillId="0" borderId="6" xfId="4" applyFont="1" applyFill="1" applyBorder="1">
      <alignment vertical="center"/>
    </xf>
    <xf numFmtId="0" fontId="13" fillId="0" borderId="6" xfId="0" applyFont="1" applyBorder="1" applyAlignment="1">
      <alignment vertical="center"/>
    </xf>
    <xf numFmtId="0" fontId="13" fillId="0" borderId="6" xfId="0" applyFont="1" applyFill="1" applyBorder="1" applyAlignment="1">
      <alignment vertical="center"/>
    </xf>
    <xf numFmtId="176" fontId="8" fillId="0" borderId="6" xfId="4" applyNumberFormat="1" applyFont="1" applyBorder="1">
      <alignment vertical="center"/>
    </xf>
    <xf numFmtId="176" fontId="8" fillId="0" borderId="6" xfId="4" applyNumberFormat="1" applyFont="1" applyBorder="1" applyAlignment="1">
      <alignment vertical="center"/>
    </xf>
    <xf numFmtId="176" fontId="8" fillId="0" borderId="6" xfId="4" applyNumberFormat="1" applyFont="1" applyBorder="1" applyAlignment="1">
      <alignment horizontal="right" vertical="center"/>
    </xf>
    <xf numFmtId="176" fontId="8" fillId="0" borderId="6" xfId="4" applyNumberFormat="1" applyFont="1" applyFill="1" applyBorder="1">
      <alignment vertical="center"/>
    </xf>
    <xf numFmtId="0" fontId="8" fillId="0" borderId="6" xfId="4" applyFont="1" applyBorder="1" applyAlignment="1">
      <alignment horizontal="left" vertical="center" indent="1"/>
    </xf>
    <xf numFmtId="0" fontId="8" fillId="0" borderId="6" xfId="4" applyFont="1" applyBorder="1" applyAlignment="1">
      <alignment vertical="center"/>
    </xf>
    <xf numFmtId="0" fontId="8" fillId="0" borderId="6" xfId="4" applyFont="1" applyBorder="1">
      <alignment vertical="center"/>
    </xf>
    <xf numFmtId="0" fontId="8" fillId="0" borderId="6" xfId="4" applyFont="1" applyFill="1" applyBorder="1" applyAlignment="1">
      <alignment horizontal="center" vertical="center"/>
    </xf>
    <xf numFmtId="176" fontId="8" fillId="0" borderId="8" xfId="4" applyNumberFormat="1" applyFont="1" applyFill="1" applyBorder="1" applyAlignment="1">
      <alignment horizontal="center" vertical="center" shrinkToFit="1"/>
    </xf>
    <xf numFmtId="0" fontId="7" fillId="0" borderId="0" xfId="4" applyFont="1" applyAlignment="1">
      <alignment horizontal="right" vertical="center"/>
    </xf>
    <xf numFmtId="0" fontId="7" fillId="0" borderId="0" xfId="4" applyFont="1" applyBorder="1" applyAlignment="1">
      <alignment horizontal="right" vertical="center"/>
    </xf>
    <xf numFmtId="0" fontId="14" fillId="0" borderId="0" xfId="0" applyFont="1" applyBorder="1" applyAlignment="1">
      <alignment horizontal="right" vertical="center"/>
    </xf>
    <xf numFmtId="176" fontId="7" fillId="0" borderId="0" xfId="4" applyNumberFormat="1" applyFont="1" applyFill="1" applyBorder="1" applyAlignment="1">
      <alignment horizontal="right" vertical="center"/>
    </xf>
    <xf numFmtId="0" fontId="7" fillId="0" borderId="0" xfId="4" applyFont="1">
      <alignment vertical="center"/>
    </xf>
    <xf numFmtId="0" fontId="7" fillId="0" borderId="0" xfId="4" applyFont="1" applyBorder="1" applyAlignment="1">
      <alignment vertical="center"/>
    </xf>
    <xf numFmtId="0" fontId="14" fillId="0" borderId="0" xfId="0" applyFont="1" applyBorder="1" applyAlignment="1">
      <alignment vertical="center"/>
    </xf>
    <xf numFmtId="0" fontId="7" fillId="0" borderId="0" xfId="4" applyFont="1" applyAlignment="1">
      <alignment horizontal="left" vertical="center"/>
    </xf>
    <xf numFmtId="0" fontId="7" fillId="0" borderId="0" xfId="4" applyFont="1" applyAlignment="1">
      <alignment horizontal="center" vertical="center"/>
    </xf>
    <xf numFmtId="0" fontId="7" fillId="2" borderId="0" xfId="4" applyFont="1" applyFill="1">
      <alignment vertical="center"/>
    </xf>
    <xf numFmtId="0" fontId="7" fillId="0" borderId="0" xfId="4" applyFont="1" applyBorder="1" applyAlignment="1">
      <alignment vertical="center" wrapText="1"/>
    </xf>
    <xf numFmtId="0" fontId="7" fillId="0" borderId="0" xfId="4" applyFont="1" applyFill="1" applyBorder="1" applyAlignment="1">
      <alignment vertical="center"/>
    </xf>
    <xf numFmtId="0" fontId="14" fillId="0" borderId="0" xfId="0" applyFont="1" applyFill="1" applyBorder="1" applyAlignment="1">
      <alignment vertical="center" shrinkToFit="1"/>
    </xf>
    <xf numFmtId="176" fontId="7" fillId="0" borderId="0" xfId="4" applyNumberFormat="1" applyFont="1" applyFill="1" applyBorder="1" applyAlignment="1">
      <alignment vertical="center"/>
    </xf>
    <xf numFmtId="0" fontId="7" fillId="0" borderId="0" xfId="4" applyFont="1" applyFill="1" applyBorder="1" applyAlignment="1">
      <alignment horizontal="center" vertical="center"/>
    </xf>
    <xf numFmtId="176" fontId="8" fillId="0" borderId="6" xfId="4" applyNumberFormat="1" applyFont="1" applyFill="1" applyBorder="1" applyAlignment="1">
      <alignment horizontal="center" vertical="center" shrinkToFit="1"/>
    </xf>
    <xf numFmtId="0" fontId="7" fillId="0" borderId="23" xfId="4" applyFont="1" applyBorder="1" applyAlignment="1">
      <alignment horizontal="center" vertical="center" wrapText="1" shrinkToFit="1"/>
    </xf>
    <xf numFmtId="178" fontId="8" fillId="0" borderId="24" xfId="1" applyNumberFormat="1" applyFont="1" applyFill="1" applyBorder="1">
      <alignment vertical="center"/>
    </xf>
    <xf numFmtId="178" fontId="8" fillId="0" borderId="25" xfId="1" applyNumberFormat="1" applyFont="1" applyFill="1" applyBorder="1">
      <alignment vertical="center"/>
    </xf>
    <xf numFmtId="178" fontId="8" fillId="0" borderId="26" xfId="1" applyNumberFormat="1" applyFont="1" applyFill="1" applyBorder="1">
      <alignment vertical="center"/>
    </xf>
    <xf numFmtId="0" fontId="8" fillId="0" borderId="27" xfId="4" applyFont="1" applyFill="1" applyBorder="1">
      <alignment vertical="center"/>
    </xf>
    <xf numFmtId="0" fontId="8" fillId="0" borderId="28" xfId="4" applyFont="1" applyFill="1" applyBorder="1">
      <alignment vertical="center"/>
    </xf>
    <xf numFmtId="0" fontId="8" fillId="0" borderId="29" xfId="4" applyFont="1" applyFill="1" applyBorder="1">
      <alignment vertical="center"/>
    </xf>
    <xf numFmtId="0" fontId="8" fillId="0" borderId="22" xfId="4" applyFont="1" applyFill="1" applyBorder="1">
      <alignment vertical="center"/>
    </xf>
    <xf numFmtId="179" fontId="8" fillId="0" borderId="8" xfId="4" applyNumberFormat="1" applyFont="1" applyFill="1" applyBorder="1" applyAlignment="1">
      <alignment horizontal="right" vertical="center"/>
    </xf>
    <xf numFmtId="0" fontId="17" fillId="0" borderId="0" xfId="4" applyFont="1">
      <alignment vertical="center"/>
    </xf>
    <xf numFmtId="0" fontId="18" fillId="0" borderId="0" xfId="4" applyFont="1">
      <alignment vertical="center"/>
    </xf>
    <xf numFmtId="0" fontId="19" fillId="2" borderId="0" xfId="4" applyFont="1" applyFill="1" applyAlignment="1">
      <alignment horizontal="left" vertical="center"/>
    </xf>
    <xf numFmtId="0" fontId="16" fillId="0" borderId="0" xfId="4" applyFont="1" applyBorder="1" applyAlignment="1">
      <alignment vertical="center"/>
    </xf>
    <xf numFmtId="0" fontId="20" fillId="0" borderId="0" xfId="4" applyFont="1">
      <alignment vertical="center"/>
    </xf>
    <xf numFmtId="0" fontId="13" fillId="0" borderId="0" xfId="4" applyFont="1" applyBorder="1" applyAlignment="1">
      <alignment horizontal="right" vertical="center" indent="1"/>
    </xf>
    <xf numFmtId="0" fontId="13" fillId="0" borderId="0" xfId="4" applyFont="1" applyAlignment="1">
      <alignment horizontal="center" vertical="center"/>
    </xf>
    <xf numFmtId="0" fontId="14" fillId="0" borderId="0" xfId="4" applyFont="1" applyAlignment="1">
      <alignment horizontal="left" vertical="center"/>
    </xf>
    <xf numFmtId="0" fontId="14" fillId="0" borderId="0" xfId="4" applyFont="1" applyAlignment="1">
      <alignment horizontal="center" vertical="center"/>
    </xf>
    <xf numFmtId="176" fontId="13" fillId="0" borderId="0" xfId="4" applyNumberFormat="1" applyFont="1">
      <alignment vertical="center"/>
    </xf>
    <xf numFmtId="0" fontId="13" fillId="0" borderId="0" xfId="4" applyFont="1" applyFill="1" applyBorder="1" applyAlignment="1">
      <alignment vertical="center" wrapText="1"/>
    </xf>
    <xf numFmtId="0" fontId="13" fillId="0" borderId="0" xfId="4" applyFont="1" applyFill="1" applyBorder="1" applyAlignment="1">
      <alignment vertical="center"/>
    </xf>
    <xf numFmtId="0" fontId="13" fillId="0" borderId="0" xfId="4" applyFont="1" applyBorder="1" applyAlignment="1">
      <alignment vertical="center"/>
    </xf>
    <xf numFmtId="0" fontId="0" fillId="0" borderId="0" xfId="0" applyFont="1"/>
    <xf numFmtId="0" fontId="19" fillId="0" borderId="0" xfId="4" applyFont="1">
      <alignment vertical="center"/>
    </xf>
    <xf numFmtId="0" fontId="23" fillId="0" borderId="0" xfId="4" applyFont="1">
      <alignment vertical="center"/>
    </xf>
    <xf numFmtId="0" fontId="19" fillId="0" borderId="0" xfId="0" applyFont="1"/>
    <xf numFmtId="0" fontId="23" fillId="0" borderId="0" xfId="0" applyFont="1"/>
    <xf numFmtId="0" fontId="24" fillId="0" borderId="0" xfId="0" applyFont="1"/>
    <xf numFmtId="0" fontId="25" fillId="0" borderId="0" xfId="4" applyFont="1" applyAlignment="1">
      <alignment horizontal="center" vertical="center"/>
    </xf>
    <xf numFmtId="0" fontId="26" fillId="0" borderId="0" xfId="4" applyFont="1">
      <alignment vertical="center"/>
    </xf>
    <xf numFmtId="0" fontId="22" fillId="0" borderId="0" xfId="4" applyFont="1">
      <alignment vertical="center"/>
    </xf>
    <xf numFmtId="176" fontId="27" fillId="0" borderId="7" xfId="4" applyNumberFormat="1" applyFont="1" applyBorder="1" applyAlignment="1">
      <alignment horizontal="right" vertical="center"/>
    </xf>
    <xf numFmtId="0" fontId="8" fillId="0" borderId="3" xfId="4" applyFont="1" applyFill="1" applyBorder="1" applyAlignment="1">
      <alignment vertical="center"/>
    </xf>
    <xf numFmtId="180" fontId="8" fillId="0" borderId="1" xfId="4" applyNumberFormat="1" applyFont="1" applyFill="1" applyBorder="1" applyAlignment="1">
      <alignment vertical="center"/>
    </xf>
    <xf numFmtId="177" fontId="8" fillId="0" borderId="8" xfId="4" applyNumberFormat="1" applyFont="1" applyFill="1" applyBorder="1">
      <alignment vertical="center"/>
    </xf>
    <xf numFmtId="176" fontId="8" fillId="0" borderId="6" xfId="4" applyNumberFormat="1" applyFont="1" applyFill="1" applyBorder="1" applyAlignment="1">
      <alignment horizontal="right" vertical="center" indent="1"/>
    </xf>
    <xf numFmtId="0" fontId="13" fillId="0" borderId="0" xfId="0" applyFont="1" applyBorder="1" applyAlignment="1">
      <alignment horizontal="left" vertical="center" wrapText="1"/>
    </xf>
    <xf numFmtId="0" fontId="13" fillId="0" borderId="0" xfId="0" applyFont="1" applyBorder="1" applyAlignment="1">
      <alignment horizontal="left" vertical="center"/>
    </xf>
    <xf numFmtId="0" fontId="7" fillId="0" borderId="0" xfId="4" applyFont="1" applyBorder="1" applyAlignment="1">
      <alignment horizontal="right" vertical="center" wrapText="1"/>
    </xf>
    <xf numFmtId="0" fontId="8" fillId="0" borderId="30" xfId="4" applyFont="1" applyFill="1" applyBorder="1" applyAlignment="1">
      <alignment horizontal="center" vertical="center"/>
    </xf>
    <xf numFmtId="0" fontId="8" fillId="0" borderId="31" xfId="4" applyFont="1" applyFill="1" applyBorder="1" applyAlignment="1">
      <alignment horizontal="center" vertical="center"/>
    </xf>
    <xf numFmtId="0" fontId="8" fillId="0" borderId="30" xfId="4" applyFont="1" applyBorder="1" applyAlignment="1">
      <alignment horizontal="left" vertical="center"/>
    </xf>
    <xf numFmtId="0" fontId="8" fillId="0" borderId="31" xfId="4" applyFont="1" applyBorder="1" applyAlignment="1">
      <alignment horizontal="left" vertical="center"/>
    </xf>
    <xf numFmtId="0" fontId="8" fillId="0" borderId="3" xfId="4" applyFont="1" applyBorder="1" applyAlignment="1">
      <alignment horizontal="left" vertical="center"/>
    </xf>
    <xf numFmtId="0" fontId="9" fillId="2" borderId="0" xfId="4" applyFont="1" applyFill="1" applyAlignment="1">
      <alignment horizontal="left" vertical="center" wrapText="1"/>
    </xf>
    <xf numFmtId="0" fontId="7" fillId="0" borderId="0" xfId="4" applyFont="1" applyBorder="1" applyAlignment="1">
      <alignment horizontal="left" vertical="center" wrapText="1"/>
    </xf>
    <xf numFmtId="0" fontId="7" fillId="0" borderId="0" xfId="4" applyFont="1" applyBorder="1" applyAlignment="1">
      <alignment horizontal="left" vertical="center"/>
    </xf>
    <xf numFmtId="0" fontId="8" fillId="2" borderId="6" xfId="4" applyFont="1" applyFill="1" applyBorder="1" applyAlignment="1">
      <alignment horizontal="left" vertical="center"/>
    </xf>
    <xf numFmtId="0" fontId="15" fillId="0" borderId="0" xfId="4" applyFont="1" applyBorder="1" applyAlignment="1">
      <alignment horizontal="right" vertical="center" wrapText="1"/>
    </xf>
    <xf numFmtId="0" fontId="7" fillId="0" borderId="0" xfId="4" applyFont="1" applyFill="1" applyBorder="1" applyAlignment="1">
      <alignment horizontal="left" vertical="center" wrapText="1"/>
    </xf>
    <xf numFmtId="0" fontId="8" fillId="0" borderId="4" xfId="4" applyFont="1" applyBorder="1" applyAlignment="1">
      <alignment horizontal="right" vertical="center" indent="2"/>
    </xf>
    <xf numFmtId="0" fontId="8" fillId="0" borderId="5" xfId="4" applyFont="1" applyBorder="1" applyAlignment="1">
      <alignment horizontal="right" vertical="center" indent="2"/>
    </xf>
    <xf numFmtId="0" fontId="8" fillId="0" borderId="17" xfId="4" applyFont="1" applyBorder="1" applyAlignment="1">
      <alignment horizontal="right" vertical="center" indent="2"/>
    </xf>
    <xf numFmtId="0" fontId="8" fillId="0" borderId="5" xfId="4" applyFont="1" applyBorder="1" applyAlignment="1">
      <alignment horizontal="center" vertical="center"/>
    </xf>
    <xf numFmtId="0" fontId="9" fillId="2" borderId="0" xfId="4" applyFont="1" applyFill="1" applyAlignment="1">
      <alignment horizontal="left" vertical="center"/>
    </xf>
    <xf numFmtId="0" fontId="0" fillId="0" borderId="0" xfId="0" applyAlignment="1">
      <alignment vertical="center"/>
    </xf>
    <xf numFmtId="0" fontId="8" fillId="0" borderId="30" xfId="4" applyFont="1" applyBorder="1" applyAlignment="1">
      <alignment horizontal="center" vertical="center"/>
    </xf>
    <xf numFmtId="0" fontId="8" fillId="0" borderId="31" xfId="4" applyFont="1" applyBorder="1" applyAlignment="1">
      <alignment horizontal="center" vertical="center"/>
    </xf>
    <xf numFmtId="0" fontId="8" fillId="0" borderId="3" xfId="4" applyFont="1" applyBorder="1" applyAlignment="1">
      <alignment horizontal="center" vertical="center"/>
    </xf>
    <xf numFmtId="0" fontId="13" fillId="0" borderId="0" xfId="4" applyFont="1" applyBorder="1" applyAlignment="1">
      <alignment horizontal="center" vertical="center" wrapText="1"/>
    </xf>
    <xf numFmtId="0" fontId="14" fillId="0" borderId="0" xfId="4" applyFont="1" applyBorder="1" applyAlignment="1">
      <alignment horizontal="right" vertical="center" wrapText="1"/>
    </xf>
  </cellXfs>
  <cellStyles count="10">
    <cellStyle name="桁区切り" xfId="1" builtinId="6"/>
    <cellStyle name="桁区切り 2" xfId="2" xr:uid="{00000000-0005-0000-0000-000001000000}"/>
    <cellStyle name="桁区切り 2 10" xfId="3" xr:uid="{00000000-0005-0000-0000-000002000000}"/>
    <cellStyle name="標準" xfId="0" builtinId="0"/>
    <cellStyle name="標準 2" xfId="4" xr:uid="{00000000-0005-0000-0000-000004000000}"/>
    <cellStyle name="標準 2 2" xfId="5" xr:uid="{00000000-0005-0000-0000-000005000000}"/>
    <cellStyle name="標準 2 3" xfId="6" xr:uid="{00000000-0005-0000-0000-000006000000}"/>
    <cellStyle name="標準 3" xfId="7" xr:uid="{00000000-0005-0000-0000-000007000000}"/>
    <cellStyle name="標準 3 2" xfId="8" xr:uid="{00000000-0005-0000-0000-000008000000}"/>
    <cellStyle name="標準 4" xfId="9" xr:uid="{00000000-0005-0000-0000-000009000000}"/>
  </cellStyles>
  <dxfs count="42">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s>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T65"/>
  <sheetViews>
    <sheetView showGridLines="0" tabSelected="1" view="pageBreakPreview" zoomScaleNormal="100" zoomScaleSheetLayoutView="100" workbookViewId="0">
      <selection activeCell="Q36" sqref="Q36"/>
    </sheetView>
  </sheetViews>
  <sheetFormatPr defaultColWidth="9" defaultRowHeight="13.5"/>
  <cols>
    <col min="1" max="1" width="1.625" style="2" customWidth="1"/>
    <col min="2" max="2" width="8.625" style="2" customWidth="1"/>
    <col min="3" max="3" width="21.625" style="2" customWidth="1"/>
    <col min="4" max="4" width="14.5" style="2" customWidth="1"/>
    <col min="5" max="5" width="7.375" style="2" customWidth="1"/>
    <col min="6" max="6" width="9.375" style="2" customWidth="1"/>
    <col min="7" max="7" width="6" style="2" customWidth="1"/>
    <col min="8" max="8" width="9" style="2" customWidth="1"/>
    <col min="9" max="9" width="12.875" style="2" customWidth="1"/>
    <col min="10" max="10" width="9.375" style="2" customWidth="1"/>
    <col min="11" max="11" width="9.25" style="2" customWidth="1"/>
    <col min="12" max="12" width="9.375" style="2" customWidth="1"/>
    <col min="13" max="13" width="7" style="2" customWidth="1"/>
    <col min="14" max="14" width="7.625" style="2" customWidth="1"/>
    <col min="15" max="15" width="10.25" style="2" customWidth="1"/>
    <col min="16" max="16384" width="9" style="2"/>
  </cols>
  <sheetData>
    <row r="1" spans="1:14" s="8" customFormat="1" ht="40.5" customHeight="1">
      <c r="A1" s="6"/>
      <c r="B1" s="144" t="s">
        <v>110</v>
      </c>
      <c r="C1" s="144"/>
      <c r="D1" s="144"/>
      <c r="E1" s="144"/>
      <c r="F1" s="144"/>
      <c r="G1" s="144"/>
      <c r="H1" s="144"/>
      <c r="I1" s="144"/>
      <c r="J1" s="144"/>
      <c r="K1" s="144"/>
      <c r="L1" s="144"/>
      <c r="M1" s="144"/>
      <c r="N1" s="7"/>
    </row>
    <row r="2" spans="1:14" s="16" customFormat="1" ht="20.100000000000001" customHeight="1">
      <c r="A2" s="5"/>
      <c r="B2" s="15"/>
      <c r="C2" s="15"/>
      <c r="D2" s="1"/>
      <c r="E2" s="1"/>
      <c r="F2" s="1"/>
      <c r="G2" s="1"/>
      <c r="H2" s="1"/>
      <c r="I2" s="1"/>
      <c r="J2" s="1"/>
      <c r="K2" s="1"/>
      <c r="L2" s="1"/>
      <c r="M2" s="1"/>
      <c r="N2" s="1"/>
    </row>
    <row r="3" spans="1:14" s="16" customFormat="1" ht="20.100000000000001" customHeight="1" thickBot="1">
      <c r="A3" s="4"/>
      <c r="B3" s="9" t="s">
        <v>4</v>
      </c>
      <c r="C3" s="147"/>
      <c r="D3" s="147"/>
      <c r="E3" s="147"/>
      <c r="F3" s="147"/>
      <c r="G3" s="17"/>
      <c r="H3" s="17"/>
      <c r="I3" s="17"/>
      <c r="J3" s="17"/>
      <c r="K3" s="17"/>
      <c r="L3" s="17"/>
      <c r="M3" s="17"/>
      <c r="N3" s="17"/>
    </row>
    <row r="4" spans="1:14" s="16" customFormat="1" ht="20.100000000000001" customHeight="1">
      <c r="A4" s="4"/>
      <c r="B4" s="1"/>
      <c r="C4" s="1"/>
      <c r="D4" s="1"/>
      <c r="E4" s="1"/>
      <c r="F4" s="1"/>
      <c r="G4" s="1"/>
      <c r="H4" s="1"/>
      <c r="I4" s="1"/>
      <c r="J4" s="1"/>
      <c r="K4" s="1"/>
      <c r="L4" s="1"/>
      <c r="M4" s="1"/>
      <c r="N4" s="4"/>
    </row>
    <row r="5" spans="1:14" s="16" customFormat="1" ht="20.100000000000001" customHeight="1">
      <c r="A5" s="4"/>
      <c r="B5" s="9" t="s">
        <v>5</v>
      </c>
      <c r="C5" s="9"/>
      <c r="D5" s="11"/>
      <c r="E5" s="11"/>
      <c r="F5" s="11"/>
      <c r="G5" s="11"/>
      <c r="H5" s="11"/>
      <c r="I5" s="11"/>
      <c r="J5" s="11"/>
      <c r="K5" s="11"/>
      <c r="L5" s="11"/>
      <c r="M5" s="11"/>
      <c r="N5" s="11"/>
    </row>
    <row r="6" spans="1:14" s="16" customFormat="1" ht="20.100000000000001" customHeight="1">
      <c r="A6" s="4"/>
      <c r="B6" s="13" t="s">
        <v>6</v>
      </c>
      <c r="C6" s="9"/>
      <c r="D6" s="11"/>
      <c r="E6" s="11"/>
      <c r="F6" s="11"/>
      <c r="G6" s="11"/>
      <c r="H6" s="11"/>
      <c r="I6" s="11"/>
      <c r="J6" s="11"/>
      <c r="K6" s="11"/>
      <c r="L6" s="11"/>
      <c r="M6" s="11"/>
      <c r="N6" s="11"/>
    </row>
    <row r="7" spans="1:14" s="16" customFormat="1" ht="20.100000000000001" customHeight="1" thickBot="1">
      <c r="A7" s="4"/>
      <c r="B7" s="9"/>
      <c r="C7" s="9" t="s">
        <v>8</v>
      </c>
      <c r="D7" s="30"/>
      <c r="E7" s="11" t="s">
        <v>7</v>
      </c>
      <c r="F7" s="11"/>
      <c r="G7" s="11"/>
      <c r="H7" s="18"/>
      <c r="I7" s="18"/>
      <c r="J7" s="18"/>
      <c r="K7" s="19"/>
      <c r="L7" s="11"/>
      <c r="M7" s="11"/>
      <c r="N7" s="18"/>
    </row>
    <row r="8" spans="1:14" s="16" customFormat="1" ht="20.100000000000001" customHeight="1" thickBot="1">
      <c r="A8" s="4"/>
      <c r="B8" s="9"/>
      <c r="C8" s="9" t="s">
        <v>9</v>
      </c>
      <c r="D8" s="30"/>
      <c r="E8" s="11" t="s">
        <v>7</v>
      </c>
      <c r="F8" s="11"/>
      <c r="G8" s="11"/>
      <c r="H8" s="18"/>
      <c r="I8" s="18"/>
      <c r="J8" s="18"/>
      <c r="K8" s="19"/>
      <c r="L8" s="11"/>
      <c r="M8" s="11"/>
      <c r="N8" s="18"/>
    </row>
    <row r="9" spans="1:14" s="16" customFormat="1" ht="16.5" customHeight="1" thickBot="1">
      <c r="A9" s="4"/>
      <c r="B9" s="71"/>
      <c r="C9" s="71"/>
      <c r="D9" s="72"/>
      <c r="E9" s="72"/>
      <c r="F9" s="72"/>
      <c r="G9" s="72"/>
      <c r="H9" s="72"/>
      <c r="I9" s="72"/>
      <c r="J9" s="72"/>
      <c r="K9" s="72"/>
      <c r="L9" s="72"/>
      <c r="M9" s="72"/>
      <c r="N9" s="72"/>
    </row>
    <row r="10" spans="1:14" s="16" customFormat="1" ht="16.5" customHeight="1">
      <c r="A10" s="4"/>
      <c r="B10" s="20"/>
      <c r="C10" s="20"/>
      <c r="D10" s="18"/>
      <c r="E10" s="18"/>
      <c r="F10" s="18"/>
      <c r="G10" s="18"/>
      <c r="H10" s="18"/>
      <c r="I10" s="18"/>
      <c r="J10" s="18"/>
      <c r="K10" s="18"/>
      <c r="L10" s="18"/>
      <c r="M10" s="18"/>
      <c r="N10" s="18"/>
    </row>
    <row r="11" spans="1:14" s="16" customFormat="1" ht="20.100000000000001" customHeight="1">
      <c r="A11" s="4"/>
      <c r="B11" s="13" t="s">
        <v>10</v>
      </c>
      <c r="C11" s="9"/>
      <c r="D11" s="11"/>
      <c r="E11" s="11"/>
      <c r="F11" s="11"/>
      <c r="G11" s="11"/>
      <c r="H11" s="11"/>
      <c r="I11" s="11"/>
      <c r="J11" s="11"/>
      <c r="K11" s="11"/>
      <c r="L11" s="11"/>
      <c r="M11" s="11"/>
      <c r="N11" s="11"/>
    </row>
    <row r="12" spans="1:14" s="16" customFormat="1" ht="30" customHeight="1" thickBot="1">
      <c r="A12" s="4"/>
      <c r="B12" s="9"/>
      <c r="C12" s="137" t="s">
        <v>78</v>
      </c>
      <c r="D12" s="137"/>
      <c r="E12" s="135"/>
      <c r="F12" s="135"/>
      <c r="G12" s="22" t="s">
        <v>12</v>
      </c>
      <c r="H12" s="149" t="s">
        <v>14</v>
      </c>
      <c r="I12" s="149"/>
      <c r="J12" s="149"/>
      <c r="K12" s="149"/>
      <c r="L12" s="149"/>
      <c r="M12" s="149"/>
      <c r="N12" s="149"/>
    </row>
    <row r="13" spans="1:14" s="16" customFormat="1" ht="30" customHeight="1" thickBot="1">
      <c r="A13" s="4"/>
      <c r="B13" s="9"/>
      <c r="C13" s="136" t="s">
        <v>13</v>
      </c>
      <c r="D13" s="137"/>
      <c r="E13" s="135"/>
      <c r="F13" s="135"/>
      <c r="G13" s="22" t="s">
        <v>12</v>
      </c>
      <c r="H13" s="95" t="s">
        <v>28</v>
      </c>
      <c r="I13" s="96"/>
      <c r="J13" s="96"/>
      <c r="K13" s="96"/>
      <c r="L13" s="97"/>
      <c r="M13" s="97"/>
      <c r="N13" s="98"/>
    </row>
    <row r="14" spans="1:14" s="16" customFormat="1" ht="30" customHeight="1" thickBot="1">
      <c r="A14" s="4"/>
      <c r="B14" s="9"/>
      <c r="C14" s="136" t="s">
        <v>11</v>
      </c>
      <c r="D14" s="136"/>
      <c r="E14" s="135">
        <f>E12-E13</f>
        <v>0</v>
      </c>
      <c r="F14" s="135"/>
      <c r="G14" s="22" t="s">
        <v>12</v>
      </c>
      <c r="H14" s="12"/>
      <c r="I14" s="14"/>
      <c r="J14" s="14"/>
      <c r="K14" s="14"/>
      <c r="L14" s="22"/>
      <c r="M14" s="22"/>
      <c r="N14" s="23"/>
    </row>
    <row r="15" spans="1:14" s="16" customFormat="1" ht="15.75" customHeight="1" thickBot="1">
      <c r="A15" s="4"/>
      <c r="B15" s="10"/>
      <c r="C15" s="73"/>
      <c r="D15" s="74"/>
      <c r="E15" s="74"/>
      <c r="F15" s="74"/>
      <c r="G15" s="74"/>
      <c r="H15" s="74"/>
      <c r="I15" s="74"/>
      <c r="J15" s="74"/>
      <c r="K15" s="74"/>
      <c r="L15" s="74"/>
      <c r="M15" s="74"/>
      <c r="N15" s="74"/>
    </row>
    <row r="16" spans="1:14" s="16" customFormat="1" ht="15.75" customHeight="1">
      <c r="A16" s="4"/>
      <c r="B16" s="20"/>
      <c r="C16" s="20"/>
      <c r="D16" s="24"/>
      <c r="E16" s="18"/>
      <c r="F16" s="18"/>
      <c r="G16" s="24"/>
      <c r="H16" s="18"/>
      <c r="I16" s="18"/>
      <c r="J16" s="18"/>
      <c r="K16" s="18"/>
      <c r="L16" s="18"/>
      <c r="M16" s="18"/>
      <c r="N16" s="18"/>
    </row>
    <row r="17" spans="1:20" s="16" customFormat="1" ht="20.100000000000001" customHeight="1">
      <c r="A17" s="4"/>
      <c r="B17" s="9" t="s">
        <v>15</v>
      </c>
      <c r="C17" s="9"/>
      <c r="D17" s="139" t="s">
        <v>117</v>
      </c>
      <c r="E17" s="140"/>
      <c r="F17" s="140"/>
      <c r="G17" s="140"/>
      <c r="H17" s="132" t="s">
        <v>116</v>
      </c>
      <c r="I17" s="133">
        <f>(F31+L31)*0.001</f>
        <v>0</v>
      </c>
      <c r="J17" s="11" t="s">
        <v>115</v>
      </c>
      <c r="K17" s="11"/>
      <c r="L17" s="11"/>
      <c r="M17" s="11"/>
      <c r="N17" s="11"/>
    </row>
    <row r="18" spans="1:20" s="16" customFormat="1" ht="33" customHeight="1" thickBot="1">
      <c r="A18" s="4"/>
      <c r="B18" s="13" t="s">
        <v>79</v>
      </c>
      <c r="C18" s="9"/>
      <c r="D18" s="11"/>
      <c r="E18" s="11"/>
      <c r="F18" s="11"/>
      <c r="G18" s="11"/>
      <c r="H18" s="11"/>
      <c r="I18" s="11"/>
      <c r="J18" s="11"/>
      <c r="K18" s="11"/>
      <c r="L18" s="11"/>
      <c r="M18" s="11"/>
      <c r="N18" s="11"/>
    </row>
    <row r="19" spans="1:20" s="16" customFormat="1" ht="20.100000000000001" customHeight="1">
      <c r="C19" s="150" t="s">
        <v>2</v>
      </c>
      <c r="D19" s="151"/>
      <c r="E19" s="151"/>
      <c r="F19" s="152"/>
      <c r="G19" s="31"/>
      <c r="H19" s="32" t="s">
        <v>16</v>
      </c>
      <c r="I19" s="153" t="s">
        <v>3</v>
      </c>
      <c r="J19" s="153"/>
      <c r="K19" s="153"/>
      <c r="L19" s="153"/>
      <c r="M19" s="31"/>
      <c r="N19" s="32" t="s">
        <v>16</v>
      </c>
      <c r="O19" s="128" t="str">
        <f>IF(G19+M19=24,"○","×")</f>
        <v>×</v>
      </c>
      <c r="P19" s="129" t="s">
        <v>19</v>
      </c>
      <c r="Q19" s="130"/>
      <c r="R19" s="130"/>
      <c r="S19" s="130"/>
      <c r="T19" s="130"/>
    </row>
    <row r="20" spans="1:20" s="3" customFormat="1" ht="38.25" customHeight="1">
      <c r="C20" s="25" t="s">
        <v>17</v>
      </c>
      <c r="D20" s="26" t="s">
        <v>18</v>
      </c>
      <c r="E20" s="43" t="s">
        <v>0</v>
      </c>
      <c r="F20" s="44" t="s">
        <v>22</v>
      </c>
      <c r="G20" s="44" t="s">
        <v>20</v>
      </c>
      <c r="H20" s="100" t="s">
        <v>21</v>
      </c>
      <c r="I20" s="26" t="s">
        <v>17</v>
      </c>
      <c r="J20" s="26" t="s">
        <v>18</v>
      </c>
      <c r="K20" s="43" t="s">
        <v>0</v>
      </c>
      <c r="L20" s="44" t="s">
        <v>22</v>
      </c>
      <c r="M20" s="44" t="s">
        <v>20</v>
      </c>
      <c r="N20" s="100" t="s">
        <v>21</v>
      </c>
    </row>
    <row r="21" spans="1:20" s="16" customFormat="1" ht="20.100000000000001" customHeight="1">
      <c r="C21" s="33"/>
      <c r="D21" s="34"/>
      <c r="E21" s="35"/>
      <c r="F21" s="45"/>
      <c r="G21" s="35"/>
      <c r="H21" s="101">
        <f>(E21*F21*G21)/1000</f>
        <v>0</v>
      </c>
      <c r="I21" s="104"/>
      <c r="J21" s="34"/>
      <c r="K21" s="35"/>
      <c r="L21" s="45"/>
      <c r="M21" s="35"/>
      <c r="N21" s="101">
        <f>(K21*L21*M21)/1000</f>
        <v>0</v>
      </c>
    </row>
    <row r="22" spans="1:20" s="16" customFormat="1" ht="20.100000000000001" customHeight="1">
      <c r="C22" s="36"/>
      <c r="D22" s="37"/>
      <c r="E22" s="38"/>
      <c r="F22" s="55"/>
      <c r="G22" s="38"/>
      <c r="H22" s="102">
        <f t="shared" ref="H22:H30" si="0">(E22*F22*G22)/1000</f>
        <v>0</v>
      </c>
      <c r="I22" s="105"/>
      <c r="J22" s="37"/>
      <c r="K22" s="38"/>
      <c r="L22" s="55"/>
      <c r="M22" s="38"/>
      <c r="N22" s="102">
        <f t="shared" ref="N22:N30" si="1">(K22*L22*M22)/1000</f>
        <v>0</v>
      </c>
    </row>
    <row r="23" spans="1:20" s="16" customFormat="1" ht="20.100000000000001" customHeight="1">
      <c r="C23" s="39"/>
      <c r="D23" s="37"/>
      <c r="E23" s="38"/>
      <c r="F23" s="55"/>
      <c r="G23" s="38"/>
      <c r="H23" s="102">
        <f t="shared" si="0"/>
        <v>0</v>
      </c>
      <c r="I23" s="106"/>
      <c r="J23" s="37"/>
      <c r="K23" s="38"/>
      <c r="L23" s="55"/>
      <c r="M23" s="38"/>
      <c r="N23" s="102">
        <f t="shared" si="1"/>
        <v>0</v>
      </c>
    </row>
    <row r="24" spans="1:20" s="16" customFormat="1" ht="20.100000000000001" customHeight="1">
      <c r="C24" s="40"/>
      <c r="D24" s="37"/>
      <c r="E24" s="38"/>
      <c r="F24" s="55"/>
      <c r="G24" s="38"/>
      <c r="H24" s="102">
        <f t="shared" si="0"/>
        <v>0</v>
      </c>
      <c r="I24" s="37"/>
      <c r="J24" s="37"/>
      <c r="K24" s="38"/>
      <c r="L24" s="55"/>
      <c r="M24" s="38"/>
      <c r="N24" s="102">
        <f t="shared" si="1"/>
        <v>0</v>
      </c>
    </row>
    <row r="25" spans="1:20" s="16" customFormat="1" ht="20.100000000000001" customHeight="1">
      <c r="C25" s="40"/>
      <c r="D25" s="37"/>
      <c r="E25" s="38"/>
      <c r="F25" s="55"/>
      <c r="G25" s="38"/>
      <c r="H25" s="102">
        <f t="shared" si="0"/>
        <v>0</v>
      </c>
      <c r="I25" s="37"/>
      <c r="J25" s="37"/>
      <c r="K25" s="38"/>
      <c r="L25" s="55"/>
      <c r="M25" s="38"/>
      <c r="N25" s="102">
        <f t="shared" si="1"/>
        <v>0</v>
      </c>
    </row>
    <row r="26" spans="1:20" s="16" customFormat="1" ht="20.100000000000001" customHeight="1">
      <c r="C26" s="41"/>
      <c r="D26" s="42"/>
      <c r="E26" s="38"/>
      <c r="F26" s="55"/>
      <c r="G26" s="38"/>
      <c r="H26" s="102">
        <f t="shared" si="0"/>
        <v>0</v>
      </c>
      <c r="I26" s="42"/>
      <c r="J26" s="42"/>
      <c r="K26" s="38"/>
      <c r="L26" s="55"/>
      <c r="M26" s="38"/>
      <c r="N26" s="102">
        <f t="shared" si="1"/>
        <v>0</v>
      </c>
    </row>
    <row r="27" spans="1:20" s="16" customFormat="1" ht="20.100000000000001" customHeight="1">
      <c r="C27" s="41"/>
      <c r="D27" s="42"/>
      <c r="E27" s="38"/>
      <c r="F27" s="55"/>
      <c r="G27" s="38"/>
      <c r="H27" s="102">
        <f t="shared" si="0"/>
        <v>0</v>
      </c>
      <c r="I27" s="42"/>
      <c r="J27" s="42"/>
      <c r="K27" s="38"/>
      <c r="L27" s="55"/>
      <c r="M27" s="38"/>
      <c r="N27" s="102">
        <f t="shared" si="1"/>
        <v>0</v>
      </c>
    </row>
    <row r="28" spans="1:20" s="16" customFormat="1" ht="20.100000000000001" customHeight="1">
      <c r="C28" s="41"/>
      <c r="D28" s="42"/>
      <c r="E28" s="38"/>
      <c r="F28" s="55"/>
      <c r="G28" s="38"/>
      <c r="H28" s="102">
        <f t="shared" si="0"/>
        <v>0</v>
      </c>
      <c r="I28" s="42"/>
      <c r="J28" s="42"/>
      <c r="K28" s="38"/>
      <c r="L28" s="55"/>
      <c r="M28" s="38"/>
      <c r="N28" s="102">
        <f t="shared" si="1"/>
        <v>0</v>
      </c>
    </row>
    <row r="29" spans="1:20" s="16" customFormat="1" ht="20.100000000000001" customHeight="1">
      <c r="C29" s="41"/>
      <c r="D29" s="42"/>
      <c r="E29" s="38"/>
      <c r="F29" s="55"/>
      <c r="G29" s="38"/>
      <c r="H29" s="102">
        <f t="shared" si="0"/>
        <v>0</v>
      </c>
      <c r="I29" s="42"/>
      <c r="J29" s="42"/>
      <c r="K29" s="38"/>
      <c r="L29" s="55"/>
      <c r="M29" s="38"/>
      <c r="N29" s="102">
        <f t="shared" si="1"/>
        <v>0</v>
      </c>
    </row>
    <row r="30" spans="1:20" s="16" customFormat="1" ht="20.100000000000001" customHeight="1" thickBot="1">
      <c r="C30" s="47"/>
      <c r="D30" s="48"/>
      <c r="E30" s="49"/>
      <c r="F30" s="56"/>
      <c r="G30" s="50"/>
      <c r="H30" s="103">
        <f t="shared" si="0"/>
        <v>0</v>
      </c>
      <c r="I30" s="107"/>
      <c r="J30" s="48"/>
      <c r="K30" s="49"/>
      <c r="L30" s="56"/>
      <c r="M30" s="50"/>
      <c r="N30" s="103">
        <f t="shared" si="1"/>
        <v>0</v>
      </c>
    </row>
    <row r="31" spans="1:20" s="27" customFormat="1" ht="20.100000000000001" customHeight="1" thickBot="1">
      <c r="C31" s="51" t="s">
        <v>23</v>
      </c>
      <c r="D31" s="51"/>
      <c r="E31" s="131" t="s">
        <v>113</v>
      </c>
      <c r="F31" s="134">
        <f>SUM(F21:F30)</f>
        <v>0</v>
      </c>
      <c r="G31" s="52" t="s">
        <v>67</v>
      </c>
      <c r="H31" s="65">
        <f>SUM(H21:H30)</f>
        <v>0</v>
      </c>
      <c r="I31" s="51"/>
      <c r="J31" s="51"/>
      <c r="K31" s="131" t="s">
        <v>114</v>
      </c>
      <c r="L31" s="134">
        <f>SUM(L21:L30)</f>
        <v>0</v>
      </c>
      <c r="M31" s="52" t="s">
        <v>68</v>
      </c>
      <c r="N31" s="65">
        <f>SUM(N21:N30)</f>
        <v>0</v>
      </c>
    </row>
    <row r="32" spans="1:20" s="27" customFormat="1" ht="14.25" customHeight="1" thickBot="1">
      <c r="B32" s="75"/>
      <c r="C32" s="76"/>
      <c r="D32" s="76"/>
      <c r="E32" s="76"/>
      <c r="F32" s="76"/>
      <c r="G32" s="77"/>
      <c r="H32" s="78"/>
      <c r="I32" s="76"/>
      <c r="J32" s="76"/>
      <c r="K32" s="76"/>
      <c r="L32" s="76"/>
      <c r="M32" s="77"/>
      <c r="N32" s="78"/>
    </row>
    <row r="33" spans="2:14" s="27" customFormat="1" ht="14.25" customHeight="1">
      <c r="C33" s="53"/>
      <c r="D33" s="53"/>
      <c r="E33" s="53"/>
      <c r="F33" s="53"/>
      <c r="G33" s="54"/>
      <c r="H33" s="24"/>
      <c r="I33" s="53"/>
      <c r="J33" s="53"/>
      <c r="K33" s="53"/>
      <c r="L33" s="53"/>
      <c r="M33" s="54"/>
      <c r="N33" s="24"/>
    </row>
    <row r="34" spans="2:14" s="27" customFormat="1" ht="20.100000000000001" customHeight="1">
      <c r="B34" s="27" t="s">
        <v>29</v>
      </c>
      <c r="C34" s="53"/>
      <c r="D34" s="53"/>
      <c r="E34" s="53"/>
      <c r="F34" s="53"/>
      <c r="G34" s="54"/>
      <c r="H34" s="24"/>
      <c r="I34" s="53"/>
      <c r="J34" s="53"/>
      <c r="K34" s="53"/>
      <c r="L34" s="53"/>
      <c r="M34" s="54"/>
      <c r="N34" s="24"/>
    </row>
    <row r="35" spans="2:14" s="16" customFormat="1" ht="30" customHeight="1" thickBot="1">
      <c r="B35" s="62" t="s">
        <v>30</v>
      </c>
      <c r="C35" s="57"/>
      <c r="D35" s="57"/>
      <c r="E35" s="60"/>
      <c r="F35" s="145" t="s">
        <v>27</v>
      </c>
      <c r="G35" s="145"/>
      <c r="H35" s="145"/>
      <c r="I35" s="145"/>
      <c r="J35" s="145"/>
      <c r="K35" s="70" t="s">
        <v>40</v>
      </c>
      <c r="L35" s="64">
        <f>ROUND((H31+N31)*365/(8760*0.137),1)</f>
        <v>0</v>
      </c>
      <c r="M35" s="29" t="s">
        <v>25</v>
      </c>
    </row>
    <row r="36" spans="2:14" s="16" customFormat="1" ht="43.5" customHeight="1" thickBot="1">
      <c r="B36" s="62" t="s">
        <v>31</v>
      </c>
      <c r="C36" s="57"/>
      <c r="D36" s="57"/>
      <c r="E36" s="60"/>
      <c r="F36" s="145" t="s">
        <v>118</v>
      </c>
      <c r="G36" s="145"/>
      <c r="H36" s="145"/>
      <c r="I36" s="145"/>
      <c r="J36" s="145"/>
      <c r="K36" s="70" t="s">
        <v>41</v>
      </c>
      <c r="L36" s="66">
        <f>ROUND(E14/(8760*0.137),1)</f>
        <v>0</v>
      </c>
      <c r="M36" s="29" t="s">
        <v>25</v>
      </c>
    </row>
    <row r="37" spans="2:14" s="16" customFormat="1" ht="30" customHeight="1" thickBot="1">
      <c r="B37" s="62" t="s">
        <v>24</v>
      </c>
      <c r="C37" s="57"/>
      <c r="D37" s="57"/>
      <c r="E37" s="60"/>
      <c r="F37" s="146" t="s">
        <v>26</v>
      </c>
      <c r="G37" s="146"/>
      <c r="H37" s="146"/>
      <c r="I37" s="146"/>
      <c r="J37" s="146"/>
      <c r="K37" s="70" t="s">
        <v>42</v>
      </c>
      <c r="L37" s="66">
        <f>ROUND((H31+N31)/0.8,1)</f>
        <v>0</v>
      </c>
      <c r="M37" s="29" t="s">
        <v>12</v>
      </c>
    </row>
    <row r="38" spans="2:14" s="16" customFormat="1" ht="39.950000000000003" customHeight="1" thickBot="1">
      <c r="B38" s="62" t="s">
        <v>86</v>
      </c>
      <c r="C38" s="57"/>
      <c r="D38" s="57"/>
      <c r="E38" s="60"/>
      <c r="F38" s="148" t="s">
        <v>87</v>
      </c>
      <c r="G38" s="148"/>
      <c r="H38" s="148"/>
      <c r="I38" s="148"/>
      <c r="J38" s="148"/>
      <c r="K38" s="70" t="s">
        <v>43</v>
      </c>
      <c r="L38" s="108"/>
      <c r="M38" s="29" t="s">
        <v>7</v>
      </c>
    </row>
    <row r="39" spans="2:14" s="16" customFormat="1" ht="30" customHeight="1" thickBot="1">
      <c r="B39" s="62" t="s">
        <v>80</v>
      </c>
      <c r="C39" s="57"/>
      <c r="D39" s="57"/>
      <c r="E39" s="60"/>
      <c r="F39" s="145" t="s">
        <v>83</v>
      </c>
      <c r="G39" s="145"/>
      <c r="H39" s="145"/>
      <c r="I39" s="145"/>
      <c r="J39" s="145"/>
      <c r="K39" s="70" t="s">
        <v>44</v>
      </c>
      <c r="L39" s="66">
        <f>ROUND(E14/365,1)</f>
        <v>0</v>
      </c>
      <c r="M39" s="29" t="s">
        <v>12</v>
      </c>
    </row>
    <row r="40" spans="2:14" s="16" customFormat="1" ht="14.25">
      <c r="B40" s="62"/>
      <c r="C40" s="57"/>
      <c r="D40" s="57"/>
      <c r="E40" s="60"/>
      <c r="F40" s="63"/>
      <c r="G40" s="60"/>
      <c r="H40" s="60"/>
      <c r="I40" s="60"/>
      <c r="J40" s="60"/>
      <c r="K40" s="60"/>
      <c r="L40" s="67"/>
      <c r="M40" s="29"/>
    </row>
    <row r="41" spans="2:14" s="16" customFormat="1" ht="30" customHeight="1" thickBot="1">
      <c r="B41" s="62" t="s">
        <v>81</v>
      </c>
      <c r="C41" s="57"/>
      <c r="F41" s="146" t="s">
        <v>84</v>
      </c>
      <c r="G41" s="146"/>
      <c r="H41" s="146"/>
      <c r="I41" s="70" t="s">
        <v>45</v>
      </c>
      <c r="J41" s="46">
        <f>L35</f>
        <v>0</v>
      </c>
      <c r="K41" s="23" t="s">
        <v>1</v>
      </c>
      <c r="L41" s="46">
        <f>L36</f>
        <v>0</v>
      </c>
      <c r="M41" s="58" t="s">
        <v>25</v>
      </c>
    </row>
    <row r="42" spans="2:14" s="16" customFormat="1" ht="30" customHeight="1" thickBot="1">
      <c r="B42" s="62" t="s">
        <v>82</v>
      </c>
      <c r="C42" s="57"/>
      <c r="F42" s="146" t="s">
        <v>85</v>
      </c>
      <c r="G42" s="146"/>
      <c r="H42" s="146"/>
      <c r="I42" s="70" t="s">
        <v>34</v>
      </c>
      <c r="J42" s="66">
        <f>L37*L38</f>
        <v>0</v>
      </c>
      <c r="K42" s="23" t="s">
        <v>1</v>
      </c>
      <c r="L42" s="69" t="str">
        <f>IF(L37&lt;L39,L39,"")</f>
        <v/>
      </c>
      <c r="M42" s="58" t="s">
        <v>12</v>
      </c>
    </row>
    <row r="43" spans="2:14" s="16" customFormat="1" ht="15" thickBot="1">
      <c r="B43" s="79"/>
      <c r="C43" s="80"/>
      <c r="D43" s="81"/>
      <c r="E43" s="81"/>
      <c r="F43" s="80"/>
      <c r="G43" s="80"/>
      <c r="H43" s="80"/>
      <c r="I43" s="73"/>
      <c r="J43" s="64"/>
      <c r="K43" s="82"/>
      <c r="L43" s="83"/>
      <c r="M43" s="75"/>
      <c r="N43" s="81"/>
    </row>
    <row r="44" spans="2:14" s="16" customFormat="1" ht="14.25">
      <c r="B44" s="62"/>
      <c r="C44" s="57"/>
      <c r="F44" s="57"/>
      <c r="G44" s="57"/>
      <c r="H44" s="57"/>
      <c r="I44" s="21"/>
      <c r="J44" s="61"/>
      <c r="K44" s="23"/>
      <c r="L44" s="59"/>
      <c r="M44" s="58"/>
    </row>
    <row r="45" spans="2:14" s="27" customFormat="1" ht="20.100000000000001" customHeight="1">
      <c r="B45" s="27" t="s">
        <v>49</v>
      </c>
      <c r="C45" s="53"/>
      <c r="D45" s="53"/>
      <c r="E45" s="53"/>
      <c r="F45" s="53"/>
      <c r="G45" s="54"/>
      <c r="H45" s="24"/>
      <c r="I45" s="53"/>
      <c r="J45" s="53"/>
      <c r="K45" s="53"/>
      <c r="L45" s="53"/>
      <c r="M45" s="54"/>
      <c r="N45" s="24"/>
    </row>
    <row r="46" spans="2:14" s="16" customFormat="1" ht="30" customHeight="1" thickBot="1">
      <c r="B46" s="62" t="s">
        <v>48</v>
      </c>
      <c r="C46" s="57"/>
      <c r="D46" s="57"/>
      <c r="E46" s="138" t="s">
        <v>88</v>
      </c>
      <c r="F46" s="138"/>
      <c r="G46" s="138"/>
      <c r="H46" s="138"/>
      <c r="I46" s="138"/>
      <c r="J46" s="138"/>
      <c r="K46" s="70" t="s">
        <v>35</v>
      </c>
      <c r="L46" s="64"/>
      <c r="M46" s="29" t="s">
        <v>25</v>
      </c>
    </row>
    <row r="47" spans="2:14" s="16" customFormat="1" ht="14.25">
      <c r="B47" s="62"/>
      <c r="C47" s="57"/>
      <c r="E47" s="84"/>
      <c r="F47" s="85"/>
      <c r="G47" s="85"/>
      <c r="H47" s="85"/>
      <c r="I47" s="86"/>
      <c r="J47" s="87"/>
      <c r="K47" s="23"/>
      <c r="L47" s="59"/>
      <c r="M47" s="58"/>
    </row>
    <row r="48" spans="2:14" s="16" customFormat="1" ht="30" customHeight="1" thickBot="1">
      <c r="B48" s="62"/>
      <c r="C48" s="57"/>
      <c r="D48" s="57"/>
      <c r="E48" s="138" t="s">
        <v>89</v>
      </c>
      <c r="F48" s="138"/>
      <c r="G48" s="138"/>
      <c r="H48" s="138"/>
      <c r="I48" s="138"/>
      <c r="J48" s="138"/>
      <c r="K48" s="70" t="s">
        <v>36</v>
      </c>
      <c r="L48" s="64"/>
      <c r="M48" s="29" t="s">
        <v>32</v>
      </c>
    </row>
    <row r="49" spans="1:14" s="16" customFormat="1" ht="14.25">
      <c r="B49" s="62"/>
      <c r="C49" s="57"/>
      <c r="E49" s="88"/>
      <c r="F49" s="89"/>
      <c r="G49" s="89"/>
      <c r="H49" s="89"/>
      <c r="I49" s="90"/>
      <c r="J49" s="87"/>
      <c r="K49" s="23"/>
      <c r="L49" s="59"/>
      <c r="M49" s="58"/>
    </row>
    <row r="50" spans="1:14" s="16" customFormat="1" ht="30" customHeight="1" thickBot="1">
      <c r="B50" s="62"/>
      <c r="C50" s="57"/>
      <c r="D50" s="57"/>
      <c r="E50" s="138" t="s">
        <v>51</v>
      </c>
      <c r="F50" s="138"/>
      <c r="G50" s="138"/>
      <c r="H50" s="138"/>
      <c r="I50" s="138"/>
      <c r="J50" s="138"/>
      <c r="K50" s="70" t="s">
        <v>37</v>
      </c>
      <c r="L50" s="64"/>
      <c r="M50" s="29" t="s">
        <v>25</v>
      </c>
    </row>
    <row r="51" spans="1:14" s="16" customFormat="1" ht="25.5" customHeight="1">
      <c r="B51" s="62"/>
      <c r="C51" s="57"/>
      <c r="E51" s="88"/>
      <c r="F51" s="89"/>
      <c r="G51" s="89"/>
      <c r="H51" s="89"/>
      <c r="I51" s="90"/>
      <c r="J51" s="87"/>
      <c r="K51" s="23"/>
      <c r="L51" s="59"/>
      <c r="M51" s="58"/>
    </row>
    <row r="52" spans="1:14" s="16" customFormat="1" ht="30" customHeight="1" thickBot="1">
      <c r="B52" s="62" t="s">
        <v>33</v>
      </c>
      <c r="C52" s="57"/>
      <c r="D52" s="112"/>
      <c r="E52" s="138" t="s">
        <v>90</v>
      </c>
      <c r="F52" s="138"/>
      <c r="G52" s="138"/>
      <c r="H52" s="138"/>
      <c r="I52" s="138"/>
      <c r="J52" s="138"/>
      <c r="K52" s="70" t="s">
        <v>38</v>
      </c>
      <c r="L52" s="64"/>
      <c r="M52" s="29" t="s">
        <v>32</v>
      </c>
    </row>
    <row r="53" spans="1:14" s="16" customFormat="1" ht="14.25" customHeight="1">
      <c r="B53" s="3"/>
      <c r="C53" s="3"/>
      <c r="D53" s="3"/>
      <c r="E53" s="91"/>
      <c r="F53" s="91"/>
      <c r="G53" s="91"/>
      <c r="H53" s="92"/>
      <c r="I53" s="92"/>
      <c r="J53" s="92"/>
      <c r="K53" s="27"/>
      <c r="L53" s="3"/>
      <c r="M53" s="27"/>
    </row>
    <row r="54" spans="1:14" s="16" customFormat="1" ht="30" customHeight="1" thickBot="1">
      <c r="B54" s="68"/>
      <c r="C54" s="11"/>
      <c r="D54" s="11"/>
      <c r="E54" s="138" t="s">
        <v>52</v>
      </c>
      <c r="F54" s="138"/>
      <c r="G54" s="138"/>
      <c r="H54" s="138"/>
      <c r="I54" s="138"/>
      <c r="J54" s="138"/>
      <c r="K54" s="70" t="s">
        <v>91</v>
      </c>
      <c r="L54" s="64"/>
      <c r="M54" s="29" t="s">
        <v>25</v>
      </c>
      <c r="N54" s="22"/>
    </row>
    <row r="55" spans="1:14" s="16" customFormat="1" ht="14.25">
      <c r="A55" s="4"/>
      <c r="B55" s="4"/>
      <c r="C55" s="4"/>
      <c r="D55" s="28"/>
      <c r="E55" s="4"/>
      <c r="F55" s="4"/>
      <c r="G55" s="4"/>
      <c r="H55" s="4"/>
      <c r="I55" s="4"/>
      <c r="J55" s="4"/>
      <c r="K55" s="4"/>
      <c r="L55" s="4"/>
      <c r="M55" s="4"/>
      <c r="N55" s="4"/>
    </row>
    <row r="56" spans="1:14" s="16" customFormat="1" ht="30" customHeight="1">
      <c r="B56" s="62" t="s">
        <v>92</v>
      </c>
      <c r="C56" s="57"/>
      <c r="D56" s="141"/>
      <c r="E56" s="142"/>
      <c r="F56" s="142"/>
      <c r="G56" s="142"/>
      <c r="H56" s="142"/>
      <c r="I56" s="142"/>
      <c r="J56" s="142"/>
      <c r="K56" s="142"/>
      <c r="L56" s="142"/>
      <c r="M56" s="143"/>
      <c r="N56" s="57"/>
    </row>
    <row r="57" spans="1:14" s="16" customFormat="1" ht="14.25">
      <c r="A57" s="4"/>
      <c r="B57" s="4"/>
      <c r="C57" s="4"/>
      <c r="D57" s="28"/>
      <c r="E57" s="4"/>
      <c r="F57" s="4"/>
      <c r="G57" s="4"/>
      <c r="H57" s="4"/>
      <c r="I57" s="4"/>
      <c r="J57" s="4"/>
      <c r="K57" s="4"/>
      <c r="L57" s="4"/>
      <c r="M57" s="4"/>
      <c r="N57" s="4"/>
    </row>
    <row r="58" spans="1:14" s="16" customFormat="1" ht="14.25">
      <c r="B58" s="93" t="s">
        <v>39</v>
      </c>
    </row>
    <row r="59" spans="1:14" s="16" customFormat="1" ht="14.25"/>
    <row r="60" spans="1:14">
      <c r="B60" s="123" t="s">
        <v>101</v>
      </c>
      <c r="C60" s="123"/>
      <c r="D60" s="123"/>
      <c r="E60" s="123"/>
      <c r="F60" s="123"/>
      <c r="G60" s="123"/>
      <c r="H60" s="123"/>
      <c r="I60" s="88"/>
    </row>
    <row r="61" spans="1:14">
      <c r="B61" s="123" t="s">
        <v>93</v>
      </c>
      <c r="C61" s="123"/>
      <c r="D61" s="123"/>
      <c r="E61" s="123"/>
      <c r="F61" s="123"/>
      <c r="G61" s="123"/>
      <c r="H61" s="123"/>
      <c r="I61" s="88"/>
    </row>
    <row r="62" spans="1:14">
      <c r="B62" s="123" t="s">
        <v>94</v>
      </c>
      <c r="C62" s="123"/>
      <c r="D62" s="123"/>
      <c r="E62" s="123"/>
      <c r="F62" s="123"/>
      <c r="G62" s="123"/>
      <c r="H62" s="123"/>
      <c r="I62" s="88"/>
    </row>
    <row r="63" spans="1:14">
      <c r="B63" s="123" t="s">
        <v>95</v>
      </c>
      <c r="C63" s="123"/>
      <c r="D63" s="123"/>
      <c r="E63" s="123"/>
      <c r="F63" s="123"/>
      <c r="G63" s="123"/>
      <c r="H63" s="123"/>
      <c r="I63" s="88"/>
    </row>
    <row r="64" spans="1:14">
      <c r="B64" s="123" t="s">
        <v>102</v>
      </c>
      <c r="C64" s="123"/>
      <c r="D64" s="123"/>
      <c r="E64" s="123"/>
      <c r="F64" s="123"/>
      <c r="G64" s="123"/>
      <c r="H64" s="123"/>
      <c r="I64" s="109"/>
    </row>
    <row r="65" spans="2:9">
      <c r="B65" s="123" t="s">
        <v>106</v>
      </c>
      <c r="C65" s="124"/>
      <c r="D65" s="124"/>
      <c r="E65" s="124"/>
      <c r="F65" s="124"/>
      <c r="G65" s="124"/>
      <c r="H65" s="124"/>
      <c r="I65" s="110"/>
    </row>
  </sheetData>
  <mergeCells count="25">
    <mergeCell ref="D56:M56"/>
    <mergeCell ref="B1:M1"/>
    <mergeCell ref="F35:J35"/>
    <mergeCell ref="F36:J36"/>
    <mergeCell ref="F37:J37"/>
    <mergeCell ref="F39:J39"/>
    <mergeCell ref="C3:F3"/>
    <mergeCell ref="F38:J38"/>
    <mergeCell ref="F41:H41"/>
    <mergeCell ref="F42:H42"/>
    <mergeCell ref="H12:N12"/>
    <mergeCell ref="C19:F19"/>
    <mergeCell ref="I19:L19"/>
    <mergeCell ref="C12:D12"/>
    <mergeCell ref="C14:D14"/>
    <mergeCell ref="E12:F12"/>
    <mergeCell ref="E14:F14"/>
    <mergeCell ref="C13:D13"/>
    <mergeCell ref="E13:F13"/>
    <mergeCell ref="E52:J52"/>
    <mergeCell ref="E54:J54"/>
    <mergeCell ref="E50:J50"/>
    <mergeCell ref="E46:J46"/>
    <mergeCell ref="E48:J48"/>
    <mergeCell ref="D17:G17"/>
  </mergeCells>
  <phoneticPr fontId="11"/>
  <conditionalFormatting sqref="C3:F3">
    <cfRule type="containsBlanks" dxfId="41" priority="15">
      <formula>LEN(TRIM(C3))=0</formula>
    </cfRule>
  </conditionalFormatting>
  <conditionalFormatting sqref="D7:D8">
    <cfRule type="containsBlanks" dxfId="40" priority="14">
      <formula>LEN(TRIM(D7))=0</formula>
    </cfRule>
  </conditionalFormatting>
  <conditionalFormatting sqref="E12:F14">
    <cfRule type="containsBlanks" dxfId="39" priority="13">
      <formula>LEN(TRIM(E12))=0</formula>
    </cfRule>
  </conditionalFormatting>
  <conditionalFormatting sqref="G19">
    <cfRule type="containsBlanks" dxfId="38" priority="12">
      <formula>LEN(TRIM(G19))=0</formula>
    </cfRule>
  </conditionalFormatting>
  <conditionalFormatting sqref="N19">
    <cfRule type="containsBlanks" dxfId="37" priority="11">
      <formula>LEN(TRIM(N19))=0</formula>
    </cfRule>
  </conditionalFormatting>
  <conditionalFormatting sqref="M19">
    <cfRule type="containsBlanks" dxfId="36" priority="8">
      <formula>LEN(TRIM(M19))=0</formula>
    </cfRule>
  </conditionalFormatting>
  <conditionalFormatting sqref="L52">
    <cfRule type="containsBlanks" dxfId="35" priority="7">
      <formula>LEN(TRIM(L52))=0</formula>
    </cfRule>
  </conditionalFormatting>
  <conditionalFormatting sqref="L46">
    <cfRule type="containsBlanks" dxfId="34" priority="6">
      <formula>LEN(TRIM(L46))=0</formula>
    </cfRule>
  </conditionalFormatting>
  <conditionalFormatting sqref="L50">
    <cfRule type="containsBlanks" dxfId="33" priority="5">
      <formula>LEN(TRIM(L50))=0</formula>
    </cfRule>
  </conditionalFormatting>
  <conditionalFormatting sqref="L48">
    <cfRule type="containsBlanks" dxfId="32" priority="4">
      <formula>LEN(TRIM(L48))=0</formula>
    </cfRule>
  </conditionalFormatting>
  <conditionalFormatting sqref="L54">
    <cfRule type="containsBlanks" dxfId="31" priority="3">
      <formula>LEN(TRIM(L54))=0</formula>
    </cfRule>
  </conditionalFormatting>
  <conditionalFormatting sqref="L38">
    <cfRule type="containsBlanks" dxfId="30" priority="2">
      <formula>LEN(TRIM(L38))=0</formula>
    </cfRule>
  </conditionalFormatting>
  <dataValidations count="1">
    <dataValidation type="decimal" operator="greaterThan" allowBlank="1" showInputMessage="1" showErrorMessage="1" sqref="F31" xr:uid="{700FE194-2EE8-4BEE-9C70-48B4E3200D5D}">
      <formula1>0.1</formula1>
    </dataValidation>
  </dataValidations>
  <printOptions horizontalCentered="1"/>
  <pageMargins left="0.51181102362204722" right="0.51181102362204722" top="0.55118110236220474" bottom="0.55118110236220474" header="0.31496062992125984" footer="0.31496062992125984"/>
  <pageSetup paperSize="9" scale="58"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A1:T63"/>
  <sheetViews>
    <sheetView showGridLines="0" view="pageBreakPreview" zoomScale="99" zoomScaleNormal="100" zoomScaleSheetLayoutView="99" workbookViewId="0">
      <selection activeCell="Q23" sqref="Q23"/>
    </sheetView>
  </sheetViews>
  <sheetFormatPr defaultColWidth="9" defaultRowHeight="13.5"/>
  <cols>
    <col min="1" max="1" width="1.625" style="2" customWidth="1"/>
    <col min="2" max="2" width="8.625" style="2" customWidth="1"/>
    <col min="3" max="3" width="21.625" style="2" customWidth="1"/>
    <col min="4" max="4" width="14.5" style="2" customWidth="1"/>
    <col min="5" max="6" width="7.375" style="2" customWidth="1"/>
    <col min="7" max="7" width="6" style="2" customWidth="1"/>
    <col min="8" max="8" width="7.625" style="2" customWidth="1"/>
    <col min="9" max="9" width="12.875" style="2" customWidth="1"/>
    <col min="10" max="10" width="9.375" style="2" customWidth="1"/>
    <col min="11" max="11" width="9.25" style="2" customWidth="1"/>
    <col min="12" max="12" width="9.375" style="2" customWidth="1"/>
    <col min="13" max="13" width="7" style="2" customWidth="1"/>
    <col min="14" max="14" width="7.625" style="2" customWidth="1"/>
    <col min="15" max="15" width="10.25" style="2" customWidth="1"/>
    <col min="16" max="16384" width="9" style="2"/>
  </cols>
  <sheetData>
    <row r="1" spans="1:14" s="8" customFormat="1" ht="40.5" customHeight="1">
      <c r="A1" s="6"/>
      <c r="B1" s="144" t="s">
        <v>111</v>
      </c>
      <c r="C1" s="144"/>
      <c r="D1" s="144"/>
      <c r="E1" s="144"/>
      <c r="F1" s="144"/>
      <c r="G1" s="144"/>
      <c r="H1" s="144"/>
      <c r="I1" s="144"/>
      <c r="J1" s="144"/>
      <c r="K1" s="144"/>
      <c r="L1" s="144"/>
      <c r="M1" s="144"/>
      <c r="N1" s="7"/>
    </row>
    <row r="2" spans="1:14" s="16" customFormat="1" ht="20.100000000000001" customHeight="1">
      <c r="A2" s="5"/>
      <c r="B2" s="15"/>
      <c r="C2" s="15"/>
      <c r="D2" s="1"/>
      <c r="E2" s="1"/>
      <c r="F2" s="1"/>
      <c r="G2" s="1"/>
      <c r="H2" s="1"/>
      <c r="I2" s="1"/>
      <c r="J2" s="1"/>
      <c r="K2" s="1"/>
      <c r="L2" s="1"/>
      <c r="M2" s="1"/>
      <c r="N2" s="1"/>
    </row>
    <row r="3" spans="1:14" s="16" customFormat="1" ht="20.100000000000001" customHeight="1" thickBot="1">
      <c r="A3" s="4"/>
      <c r="B3" s="9" t="s">
        <v>4</v>
      </c>
      <c r="C3" s="147"/>
      <c r="D3" s="147"/>
      <c r="E3" s="147"/>
      <c r="F3" s="147"/>
      <c r="G3" s="17"/>
      <c r="H3" s="17"/>
      <c r="I3" s="17"/>
      <c r="J3" s="17"/>
      <c r="K3" s="17"/>
      <c r="L3" s="17"/>
      <c r="M3" s="17"/>
      <c r="N3" s="17"/>
    </row>
    <row r="4" spans="1:14" s="16" customFormat="1" ht="20.100000000000001" customHeight="1">
      <c r="A4" s="4"/>
      <c r="B4" s="1"/>
      <c r="C4" s="1"/>
      <c r="D4" s="1"/>
      <c r="E4" s="1"/>
      <c r="F4" s="1"/>
      <c r="G4" s="1"/>
      <c r="H4" s="1"/>
      <c r="I4" s="1"/>
      <c r="J4" s="1"/>
      <c r="K4" s="1"/>
      <c r="L4" s="1"/>
      <c r="M4" s="1"/>
      <c r="N4" s="4"/>
    </row>
    <row r="5" spans="1:14" s="16" customFormat="1" ht="20.100000000000001" customHeight="1">
      <c r="A5" s="4"/>
      <c r="B5" s="9" t="s">
        <v>5</v>
      </c>
      <c r="C5" s="9"/>
      <c r="D5" s="11"/>
      <c r="E5" s="11"/>
      <c r="F5" s="11"/>
      <c r="G5" s="11"/>
      <c r="H5" s="11"/>
      <c r="I5" s="11"/>
      <c r="J5" s="11"/>
      <c r="K5" s="11"/>
      <c r="L5" s="11"/>
      <c r="M5" s="11"/>
      <c r="N5" s="11"/>
    </row>
    <row r="6" spans="1:14" s="16" customFormat="1" ht="20.100000000000001" customHeight="1">
      <c r="A6" s="4"/>
      <c r="B6" s="13" t="s">
        <v>6</v>
      </c>
      <c r="C6" s="9"/>
      <c r="D6" s="11"/>
      <c r="E6" s="11"/>
      <c r="F6" s="11"/>
      <c r="G6" s="11"/>
      <c r="H6" s="11"/>
      <c r="I6" s="11"/>
      <c r="J6" s="11"/>
      <c r="K6" s="11"/>
      <c r="L6" s="11"/>
      <c r="M6" s="11"/>
      <c r="N6" s="11"/>
    </row>
    <row r="7" spans="1:14" s="16" customFormat="1" ht="20.100000000000001" customHeight="1" thickBot="1">
      <c r="A7" s="4"/>
      <c r="B7" s="9"/>
      <c r="C7" s="9" t="s">
        <v>8</v>
      </c>
      <c r="D7" s="30"/>
      <c r="E7" s="11" t="s">
        <v>7</v>
      </c>
      <c r="F7" s="11"/>
      <c r="G7" s="11"/>
      <c r="H7" s="18"/>
      <c r="I7" s="18"/>
      <c r="J7" s="18"/>
      <c r="K7" s="19"/>
      <c r="L7" s="11"/>
      <c r="M7" s="11"/>
      <c r="N7" s="18"/>
    </row>
    <row r="8" spans="1:14" s="16" customFormat="1" ht="20.100000000000001" customHeight="1" thickBot="1">
      <c r="A8" s="4"/>
      <c r="B8" s="9"/>
      <c r="C8" s="9" t="s">
        <v>9</v>
      </c>
      <c r="D8" s="30"/>
      <c r="E8" s="11" t="s">
        <v>7</v>
      </c>
      <c r="F8" s="11"/>
      <c r="G8" s="11"/>
      <c r="H8" s="18"/>
      <c r="I8" s="18"/>
      <c r="J8" s="18"/>
      <c r="K8" s="19"/>
      <c r="L8" s="11"/>
      <c r="M8" s="11"/>
      <c r="N8" s="18"/>
    </row>
    <row r="9" spans="1:14" s="16" customFormat="1" ht="16.5" customHeight="1" thickBot="1">
      <c r="A9" s="4"/>
      <c r="B9" s="71"/>
      <c r="C9" s="71"/>
      <c r="D9" s="72"/>
      <c r="E9" s="72"/>
      <c r="F9" s="72"/>
      <c r="G9" s="72"/>
      <c r="H9" s="72"/>
      <c r="I9" s="72"/>
      <c r="J9" s="72"/>
      <c r="K9" s="72"/>
      <c r="L9" s="72"/>
      <c r="M9" s="72"/>
      <c r="N9" s="72"/>
    </row>
    <row r="10" spans="1:14" s="16" customFormat="1" ht="16.5" customHeight="1">
      <c r="A10" s="4"/>
      <c r="B10" s="20"/>
      <c r="C10" s="20"/>
      <c r="D10" s="18"/>
      <c r="E10" s="18"/>
      <c r="F10" s="18"/>
      <c r="G10" s="18"/>
      <c r="H10" s="18"/>
      <c r="I10" s="18"/>
      <c r="J10" s="18"/>
      <c r="K10" s="18"/>
      <c r="L10" s="18"/>
      <c r="M10" s="18"/>
      <c r="N10" s="18"/>
    </row>
    <row r="11" spans="1:14" s="16" customFormat="1" ht="20.100000000000001" customHeight="1">
      <c r="A11" s="4"/>
      <c r="B11" s="13" t="s">
        <v>10</v>
      </c>
      <c r="C11" s="9"/>
      <c r="D11" s="11"/>
      <c r="E11" s="11"/>
      <c r="F11" s="11"/>
      <c r="G11" s="11"/>
      <c r="H11" s="11"/>
      <c r="I11" s="11"/>
      <c r="J11" s="11"/>
      <c r="K11" s="11"/>
      <c r="L11" s="11"/>
      <c r="M11" s="11"/>
      <c r="N11" s="11"/>
    </row>
    <row r="12" spans="1:14" s="16" customFormat="1" ht="30" customHeight="1" thickBot="1">
      <c r="A12" s="4"/>
      <c r="B12" s="9"/>
      <c r="C12" s="137" t="s">
        <v>78</v>
      </c>
      <c r="D12" s="137"/>
      <c r="E12" s="135"/>
      <c r="F12" s="135"/>
      <c r="G12" s="22" t="s">
        <v>12</v>
      </c>
      <c r="H12" s="149" t="s">
        <v>14</v>
      </c>
      <c r="I12" s="149"/>
      <c r="J12" s="149"/>
      <c r="K12" s="149"/>
      <c r="L12" s="149"/>
      <c r="M12" s="149"/>
      <c r="N12" s="149"/>
    </row>
    <row r="13" spans="1:14" s="16" customFormat="1" ht="30" customHeight="1" thickBot="1">
      <c r="A13" s="4"/>
      <c r="B13" s="9"/>
      <c r="C13" s="136" t="s">
        <v>13</v>
      </c>
      <c r="D13" s="137"/>
      <c r="E13" s="135"/>
      <c r="F13" s="135"/>
      <c r="G13" s="22" t="s">
        <v>12</v>
      </c>
      <c r="H13" s="95" t="s">
        <v>28</v>
      </c>
      <c r="I13" s="96"/>
      <c r="J13" s="96"/>
      <c r="K13" s="96"/>
      <c r="L13" s="97"/>
      <c r="M13" s="97"/>
      <c r="N13" s="98"/>
    </row>
    <row r="14" spans="1:14" s="16" customFormat="1" ht="30" customHeight="1" thickBot="1">
      <c r="A14" s="4"/>
      <c r="B14" s="9"/>
      <c r="C14" s="136" t="s">
        <v>11</v>
      </c>
      <c r="D14" s="136"/>
      <c r="E14" s="135">
        <f>E12-E13</f>
        <v>0</v>
      </c>
      <c r="F14" s="135"/>
      <c r="G14" s="22" t="s">
        <v>12</v>
      </c>
      <c r="H14" s="12"/>
      <c r="I14" s="14"/>
      <c r="J14" s="14"/>
      <c r="K14" s="14"/>
      <c r="L14" s="22"/>
      <c r="M14" s="22"/>
      <c r="N14" s="23"/>
    </row>
    <row r="15" spans="1:14" s="16" customFormat="1" ht="15.75" customHeight="1" thickBot="1">
      <c r="A15" s="4"/>
      <c r="B15" s="10"/>
      <c r="C15" s="73"/>
      <c r="D15" s="74"/>
      <c r="E15" s="74"/>
      <c r="F15" s="74"/>
      <c r="G15" s="74"/>
      <c r="H15" s="74"/>
      <c r="I15" s="74"/>
      <c r="J15" s="74"/>
      <c r="K15" s="74"/>
      <c r="L15" s="74"/>
      <c r="M15" s="74"/>
      <c r="N15" s="74"/>
    </row>
    <row r="16" spans="1:14" s="16" customFormat="1" ht="15.75" customHeight="1">
      <c r="A16" s="4"/>
      <c r="B16" s="20"/>
      <c r="C16" s="20"/>
      <c r="D16" s="24"/>
      <c r="E16" s="18"/>
      <c r="F16" s="18"/>
      <c r="G16" s="24"/>
      <c r="H16" s="18"/>
      <c r="I16" s="18"/>
      <c r="J16" s="18"/>
      <c r="K16" s="18"/>
      <c r="L16" s="18"/>
      <c r="M16" s="18"/>
      <c r="N16" s="18"/>
    </row>
    <row r="17" spans="1:20" s="16" customFormat="1" ht="20.100000000000001" customHeight="1">
      <c r="A17" s="4"/>
      <c r="B17" s="9" t="s">
        <v>15</v>
      </c>
      <c r="C17" s="9"/>
      <c r="D17" s="11"/>
      <c r="E17" s="11"/>
      <c r="F17" s="11"/>
      <c r="G17" s="11"/>
      <c r="H17" s="11"/>
      <c r="I17" s="11"/>
      <c r="J17" s="11"/>
      <c r="K17" s="11"/>
      <c r="L17" s="11"/>
      <c r="M17" s="11"/>
      <c r="N17" s="11"/>
    </row>
    <row r="18" spans="1:20" s="16" customFormat="1" ht="33" customHeight="1" thickBot="1">
      <c r="A18" s="4"/>
      <c r="B18" s="13" t="s">
        <v>79</v>
      </c>
      <c r="C18" s="9"/>
      <c r="D18" s="11"/>
      <c r="E18" s="11"/>
      <c r="F18" s="11"/>
      <c r="G18" s="11"/>
      <c r="H18" s="11"/>
      <c r="I18" s="11"/>
      <c r="J18" s="11"/>
      <c r="K18" s="11"/>
      <c r="L18" s="11"/>
      <c r="M18" s="11"/>
      <c r="N18" s="11"/>
    </row>
    <row r="19" spans="1:20" s="16" customFormat="1" ht="20.100000000000001" customHeight="1">
      <c r="C19" s="150" t="s">
        <v>2</v>
      </c>
      <c r="D19" s="151"/>
      <c r="E19" s="151"/>
      <c r="F19" s="152"/>
      <c r="G19" s="31"/>
      <c r="H19" s="32" t="s">
        <v>16</v>
      </c>
      <c r="I19" s="153" t="s">
        <v>3</v>
      </c>
      <c r="J19" s="153"/>
      <c r="K19" s="153"/>
      <c r="L19" s="153"/>
      <c r="M19" s="31"/>
      <c r="N19" s="32" t="s">
        <v>16</v>
      </c>
      <c r="O19" s="128" t="str">
        <f>IF(G19+M19=24,"○","×")</f>
        <v>×</v>
      </c>
      <c r="P19" s="129" t="s">
        <v>19</v>
      </c>
      <c r="Q19" s="130"/>
      <c r="R19" s="130"/>
      <c r="S19" s="130"/>
      <c r="T19" s="130"/>
    </row>
    <row r="20" spans="1:20" s="3" customFormat="1" ht="38.25" customHeight="1">
      <c r="C20" s="25" t="s">
        <v>17</v>
      </c>
      <c r="D20" s="26" t="s">
        <v>18</v>
      </c>
      <c r="E20" s="43" t="s">
        <v>0</v>
      </c>
      <c r="F20" s="44" t="s">
        <v>22</v>
      </c>
      <c r="G20" s="44" t="s">
        <v>20</v>
      </c>
      <c r="H20" s="100" t="s">
        <v>21</v>
      </c>
      <c r="I20" s="26" t="s">
        <v>17</v>
      </c>
      <c r="J20" s="26" t="s">
        <v>18</v>
      </c>
      <c r="K20" s="43" t="s">
        <v>0</v>
      </c>
      <c r="L20" s="44" t="s">
        <v>22</v>
      </c>
      <c r="M20" s="44" t="s">
        <v>20</v>
      </c>
      <c r="N20" s="100" t="s">
        <v>21</v>
      </c>
    </row>
    <row r="21" spans="1:20" s="16" customFormat="1" ht="20.100000000000001" customHeight="1">
      <c r="C21" s="33"/>
      <c r="D21" s="34"/>
      <c r="E21" s="35"/>
      <c r="F21" s="45"/>
      <c r="G21" s="35"/>
      <c r="H21" s="101">
        <f>(E21*F21*G21)/1000</f>
        <v>0</v>
      </c>
      <c r="I21" s="104"/>
      <c r="J21" s="34"/>
      <c r="K21" s="35"/>
      <c r="L21" s="45"/>
      <c r="M21" s="35"/>
      <c r="N21" s="101">
        <f>(K21*L21*M21)/1000</f>
        <v>0</v>
      </c>
    </row>
    <row r="22" spans="1:20" s="16" customFormat="1" ht="20.100000000000001" customHeight="1">
      <c r="C22" s="36"/>
      <c r="D22" s="37"/>
      <c r="E22" s="38"/>
      <c r="F22" s="55"/>
      <c r="G22" s="38"/>
      <c r="H22" s="102">
        <f t="shared" ref="H22:H30" si="0">(E22*F22*G22)/1000</f>
        <v>0</v>
      </c>
      <c r="I22" s="105"/>
      <c r="J22" s="37"/>
      <c r="K22" s="38"/>
      <c r="L22" s="55"/>
      <c r="M22" s="38"/>
      <c r="N22" s="102">
        <f t="shared" ref="N22:N30" si="1">(K22*L22*M22)/1000</f>
        <v>0</v>
      </c>
    </row>
    <row r="23" spans="1:20" s="16" customFormat="1" ht="20.100000000000001" customHeight="1">
      <c r="C23" s="39"/>
      <c r="D23" s="37"/>
      <c r="E23" s="38"/>
      <c r="F23" s="55"/>
      <c r="G23" s="38"/>
      <c r="H23" s="102">
        <f t="shared" si="0"/>
        <v>0</v>
      </c>
      <c r="I23" s="106"/>
      <c r="J23" s="37"/>
      <c r="K23" s="38"/>
      <c r="L23" s="55"/>
      <c r="M23" s="38"/>
      <c r="N23" s="102">
        <f t="shared" si="1"/>
        <v>0</v>
      </c>
    </row>
    <row r="24" spans="1:20" s="16" customFormat="1" ht="20.100000000000001" customHeight="1">
      <c r="C24" s="40"/>
      <c r="D24" s="37"/>
      <c r="E24" s="38"/>
      <c r="F24" s="55"/>
      <c r="G24" s="38"/>
      <c r="H24" s="102">
        <f t="shared" si="0"/>
        <v>0</v>
      </c>
      <c r="I24" s="37"/>
      <c r="J24" s="37"/>
      <c r="K24" s="38"/>
      <c r="L24" s="55"/>
      <c r="M24" s="38"/>
      <c r="N24" s="102">
        <f t="shared" si="1"/>
        <v>0</v>
      </c>
    </row>
    <row r="25" spans="1:20" s="16" customFormat="1" ht="20.100000000000001" customHeight="1">
      <c r="C25" s="40"/>
      <c r="D25" s="37"/>
      <c r="E25" s="38"/>
      <c r="F25" s="55"/>
      <c r="G25" s="38"/>
      <c r="H25" s="102">
        <f t="shared" si="0"/>
        <v>0</v>
      </c>
      <c r="I25" s="37"/>
      <c r="J25" s="37"/>
      <c r="K25" s="38"/>
      <c r="L25" s="55"/>
      <c r="M25" s="38"/>
      <c r="N25" s="102">
        <f t="shared" si="1"/>
        <v>0</v>
      </c>
    </row>
    <row r="26" spans="1:20" s="16" customFormat="1" ht="20.100000000000001" customHeight="1">
      <c r="C26" s="41"/>
      <c r="D26" s="42"/>
      <c r="E26" s="38"/>
      <c r="F26" s="55"/>
      <c r="G26" s="38"/>
      <c r="H26" s="102">
        <f t="shared" si="0"/>
        <v>0</v>
      </c>
      <c r="I26" s="42"/>
      <c r="J26" s="42"/>
      <c r="K26" s="38"/>
      <c r="L26" s="55"/>
      <c r="M26" s="38"/>
      <c r="N26" s="102">
        <f t="shared" si="1"/>
        <v>0</v>
      </c>
    </row>
    <row r="27" spans="1:20" s="16" customFormat="1" ht="20.100000000000001" customHeight="1">
      <c r="C27" s="41"/>
      <c r="D27" s="42"/>
      <c r="E27" s="38"/>
      <c r="F27" s="55"/>
      <c r="G27" s="38"/>
      <c r="H27" s="102">
        <f t="shared" si="0"/>
        <v>0</v>
      </c>
      <c r="I27" s="42"/>
      <c r="J27" s="42"/>
      <c r="K27" s="38"/>
      <c r="L27" s="55"/>
      <c r="M27" s="38"/>
      <c r="N27" s="102">
        <f t="shared" si="1"/>
        <v>0</v>
      </c>
    </row>
    <row r="28" spans="1:20" s="16" customFormat="1" ht="20.100000000000001" customHeight="1">
      <c r="C28" s="41"/>
      <c r="D28" s="42"/>
      <c r="E28" s="38"/>
      <c r="F28" s="55"/>
      <c r="G28" s="38"/>
      <c r="H28" s="102">
        <f t="shared" si="0"/>
        <v>0</v>
      </c>
      <c r="I28" s="42"/>
      <c r="J28" s="42"/>
      <c r="K28" s="38"/>
      <c r="L28" s="55"/>
      <c r="M28" s="38"/>
      <c r="N28" s="102">
        <f t="shared" si="1"/>
        <v>0</v>
      </c>
    </row>
    <row r="29" spans="1:20" s="16" customFormat="1" ht="20.100000000000001" customHeight="1">
      <c r="C29" s="41"/>
      <c r="D29" s="42"/>
      <c r="E29" s="38"/>
      <c r="F29" s="55"/>
      <c r="G29" s="38"/>
      <c r="H29" s="102">
        <f t="shared" si="0"/>
        <v>0</v>
      </c>
      <c r="I29" s="42"/>
      <c r="J29" s="42"/>
      <c r="K29" s="38"/>
      <c r="L29" s="55"/>
      <c r="M29" s="38"/>
      <c r="N29" s="102">
        <f t="shared" si="1"/>
        <v>0</v>
      </c>
    </row>
    <row r="30" spans="1:20" s="16" customFormat="1" ht="20.100000000000001" customHeight="1" thickBot="1">
      <c r="C30" s="47"/>
      <c r="D30" s="48"/>
      <c r="E30" s="49"/>
      <c r="F30" s="56"/>
      <c r="G30" s="50"/>
      <c r="H30" s="103">
        <f t="shared" si="0"/>
        <v>0</v>
      </c>
      <c r="I30" s="107"/>
      <c r="J30" s="48"/>
      <c r="K30" s="49"/>
      <c r="L30" s="56"/>
      <c r="M30" s="50"/>
      <c r="N30" s="103">
        <f t="shared" si="1"/>
        <v>0</v>
      </c>
    </row>
    <row r="31" spans="1:20" s="27" customFormat="1" ht="20.100000000000001" customHeight="1" thickBot="1">
      <c r="C31" s="51" t="s">
        <v>23</v>
      </c>
      <c r="D31" s="51"/>
      <c r="E31" s="51"/>
      <c r="F31" s="51"/>
      <c r="G31" s="52" t="s">
        <v>69</v>
      </c>
      <c r="H31" s="65">
        <f>SUM(H21:H30)</f>
        <v>0</v>
      </c>
      <c r="I31" s="51"/>
      <c r="J31" s="51"/>
      <c r="K31" s="51"/>
      <c r="L31" s="51"/>
      <c r="M31" s="52" t="s">
        <v>68</v>
      </c>
      <c r="N31" s="65">
        <f>SUM(N21:N30)</f>
        <v>0</v>
      </c>
    </row>
    <row r="32" spans="1:20" s="27" customFormat="1" ht="14.25" customHeight="1" thickBot="1">
      <c r="B32" s="75"/>
      <c r="C32" s="76"/>
      <c r="D32" s="76"/>
      <c r="E32" s="76"/>
      <c r="F32" s="76"/>
      <c r="G32" s="77"/>
      <c r="H32" s="78"/>
      <c r="I32" s="76"/>
      <c r="J32" s="76"/>
      <c r="K32" s="76"/>
      <c r="L32" s="76"/>
      <c r="M32" s="77"/>
      <c r="N32" s="78"/>
    </row>
    <row r="33" spans="2:14" s="27" customFormat="1" ht="14.25" customHeight="1">
      <c r="C33" s="53"/>
      <c r="D33" s="53"/>
      <c r="E33" s="53"/>
      <c r="F33" s="53"/>
      <c r="G33" s="54"/>
      <c r="H33" s="24"/>
      <c r="I33" s="53"/>
      <c r="J33" s="53"/>
      <c r="K33" s="53"/>
      <c r="L33" s="53"/>
      <c r="M33" s="54"/>
      <c r="N33" s="24"/>
    </row>
    <row r="34" spans="2:14" s="27" customFormat="1" ht="20.100000000000001" customHeight="1">
      <c r="B34" s="27" t="s">
        <v>46</v>
      </c>
      <c r="C34" s="53"/>
      <c r="D34" s="53"/>
      <c r="E34" s="53"/>
      <c r="F34" s="53"/>
      <c r="G34" s="54"/>
      <c r="H34" s="24"/>
      <c r="I34" s="53"/>
      <c r="J34" s="53"/>
      <c r="K34" s="53"/>
      <c r="L34" s="53"/>
      <c r="M34" s="54"/>
      <c r="N34" s="24"/>
    </row>
    <row r="35" spans="2:14" s="27" customFormat="1" ht="20.100000000000001" customHeight="1">
      <c r="C35" s="53"/>
      <c r="D35" s="53"/>
      <c r="E35" s="53"/>
      <c r="F35" s="53"/>
      <c r="G35" s="54"/>
      <c r="H35" s="24"/>
      <c r="I35" s="53"/>
      <c r="J35" s="53"/>
      <c r="K35" s="53"/>
      <c r="L35" s="53"/>
      <c r="M35" s="54"/>
      <c r="N35" s="24"/>
    </row>
    <row r="36" spans="2:14" s="27" customFormat="1" ht="20.100000000000001" customHeight="1">
      <c r="C36" s="53"/>
      <c r="D36" s="53"/>
      <c r="E36" s="53"/>
      <c r="F36" s="53"/>
      <c r="G36" s="54"/>
      <c r="H36" s="24"/>
      <c r="I36" s="53"/>
      <c r="J36" s="53"/>
      <c r="K36" s="53"/>
      <c r="L36" s="53"/>
      <c r="M36" s="54"/>
      <c r="N36" s="24"/>
    </row>
    <row r="37" spans="2:14" s="27" customFormat="1" ht="20.100000000000001" customHeight="1">
      <c r="C37" s="53"/>
      <c r="D37" s="53"/>
      <c r="E37" s="53"/>
      <c r="F37" s="53"/>
      <c r="G37" s="54"/>
      <c r="H37" s="24"/>
      <c r="I37" s="53"/>
      <c r="J37" s="53"/>
      <c r="K37" s="53"/>
      <c r="L37" s="53"/>
      <c r="M37" s="54"/>
      <c r="N37" s="24"/>
    </row>
    <row r="38" spans="2:14" s="27" customFormat="1" ht="20.100000000000001" customHeight="1">
      <c r="C38" s="53"/>
      <c r="D38" s="53"/>
      <c r="E38" s="53"/>
      <c r="F38" s="53"/>
      <c r="G38" s="54"/>
      <c r="H38" s="24"/>
      <c r="I38" s="53"/>
      <c r="J38" s="53"/>
      <c r="K38" s="53"/>
      <c r="L38" s="53"/>
      <c r="M38" s="54"/>
      <c r="N38" s="24"/>
    </row>
    <row r="39" spans="2:14" s="27" customFormat="1" ht="20.100000000000001" customHeight="1">
      <c r="C39" s="53"/>
      <c r="D39" s="53"/>
      <c r="E39" s="53"/>
      <c r="F39" s="53"/>
      <c r="G39" s="54"/>
      <c r="H39" s="24"/>
      <c r="I39" s="53"/>
      <c r="J39" s="53"/>
      <c r="K39" s="53"/>
      <c r="L39" s="53"/>
      <c r="M39" s="54"/>
      <c r="N39" s="24"/>
    </row>
    <row r="40" spans="2:14" s="27" customFormat="1" ht="20.100000000000001" customHeight="1">
      <c r="C40" s="53"/>
      <c r="D40" s="53"/>
      <c r="E40" s="53"/>
      <c r="F40" s="53"/>
      <c r="G40" s="54"/>
      <c r="H40" s="24"/>
      <c r="I40" s="53"/>
      <c r="J40" s="53"/>
      <c r="K40" s="53"/>
      <c r="L40" s="53"/>
      <c r="M40" s="54"/>
      <c r="N40" s="24"/>
    </row>
    <row r="41" spans="2:14" s="27" customFormat="1" ht="19.5" customHeight="1">
      <c r="C41" s="53"/>
      <c r="D41" s="53"/>
      <c r="E41" s="53"/>
      <c r="F41" s="53"/>
      <c r="G41" s="54"/>
      <c r="H41" s="24"/>
      <c r="I41" s="53"/>
      <c r="J41" s="53"/>
      <c r="K41" s="53"/>
      <c r="L41" s="53"/>
      <c r="M41" s="54"/>
      <c r="N41" s="24"/>
    </row>
    <row r="42" spans="2:14" s="16" customFormat="1" ht="15" thickBot="1">
      <c r="B42" s="79"/>
      <c r="C42" s="80"/>
      <c r="D42" s="81"/>
      <c r="E42" s="81"/>
      <c r="F42" s="80"/>
      <c r="G42" s="80"/>
      <c r="H42" s="80"/>
      <c r="I42" s="73"/>
      <c r="J42" s="64"/>
      <c r="K42" s="82"/>
      <c r="L42" s="99"/>
      <c r="M42" s="75"/>
      <c r="N42" s="81"/>
    </row>
    <row r="43" spans="2:14" s="16" customFormat="1" ht="14.25">
      <c r="B43" s="62"/>
      <c r="C43" s="57"/>
      <c r="F43" s="57"/>
      <c r="G43" s="57"/>
      <c r="H43" s="57"/>
      <c r="I43" s="21"/>
      <c r="J43" s="61"/>
      <c r="K43" s="23"/>
      <c r="L43" s="59"/>
      <c r="M43" s="58"/>
    </row>
    <row r="44" spans="2:14" s="27" customFormat="1" ht="20.100000000000001" customHeight="1">
      <c r="B44" s="27" t="s">
        <v>47</v>
      </c>
      <c r="C44" s="53"/>
      <c r="D44" s="53"/>
      <c r="E44" s="53"/>
      <c r="F44" s="53"/>
      <c r="G44" s="54"/>
      <c r="H44" s="24"/>
      <c r="I44" s="53"/>
      <c r="J44" s="53"/>
      <c r="K44" s="53"/>
      <c r="L44" s="53"/>
      <c r="M44" s="54"/>
      <c r="N44" s="24"/>
    </row>
    <row r="45" spans="2:14" s="16" customFormat="1" ht="30" customHeight="1" thickBot="1">
      <c r="B45" s="62" t="s">
        <v>48</v>
      </c>
      <c r="C45" s="57"/>
      <c r="D45" s="57"/>
      <c r="E45" s="138" t="s">
        <v>50</v>
      </c>
      <c r="F45" s="138"/>
      <c r="G45" s="138"/>
      <c r="H45" s="138"/>
      <c r="I45" s="138"/>
      <c r="J45" s="138"/>
      <c r="K45" s="70" t="s">
        <v>40</v>
      </c>
      <c r="L45" s="64"/>
      <c r="M45" s="29" t="s">
        <v>25</v>
      </c>
    </row>
    <row r="46" spans="2:14" s="16" customFormat="1" ht="14.25">
      <c r="B46" s="62"/>
      <c r="C46" s="57"/>
      <c r="E46" s="84"/>
      <c r="F46" s="85"/>
      <c r="G46" s="85"/>
      <c r="H46" s="85"/>
      <c r="I46" s="86"/>
      <c r="J46" s="87"/>
      <c r="K46" s="23"/>
      <c r="L46" s="59"/>
      <c r="M46" s="58"/>
    </row>
    <row r="47" spans="2:14" s="16" customFormat="1" ht="30" customHeight="1" thickBot="1">
      <c r="B47" s="62"/>
      <c r="C47" s="57"/>
      <c r="D47" s="57"/>
      <c r="E47" s="138" t="s">
        <v>51</v>
      </c>
      <c r="F47" s="138"/>
      <c r="G47" s="138"/>
      <c r="H47" s="138"/>
      <c r="I47" s="138"/>
      <c r="J47" s="138"/>
      <c r="K47" s="70" t="s">
        <v>41</v>
      </c>
      <c r="L47" s="64"/>
      <c r="M47" s="29" t="s">
        <v>25</v>
      </c>
    </row>
    <row r="48" spans="2:14" s="16" customFormat="1" ht="25.5" customHeight="1">
      <c r="B48" s="62"/>
      <c r="C48" s="57"/>
      <c r="E48" s="88"/>
      <c r="F48" s="89"/>
      <c r="G48" s="89"/>
      <c r="H48" s="89"/>
      <c r="I48" s="90"/>
      <c r="J48" s="87"/>
      <c r="K48" s="23"/>
      <c r="L48" s="59"/>
      <c r="M48" s="58"/>
    </row>
    <row r="49" spans="1:14" s="16" customFormat="1" ht="30" customHeight="1" thickBot="1">
      <c r="B49" s="62" t="s">
        <v>33</v>
      </c>
      <c r="C49" s="57"/>
      <c r="D49" s="57"/>
      <c r="E49" s="138" t="s">
        <v>53</v>
      </c>
      <c r="F49" s="138"/>
      <c r="G49" s="138"/>
      <c r="H49" s="138"/>
      <c r="I49" s="138"/>
      <c r="J49" s="138"/>
      <c r="K49" s="70" t="s">
        <v>42</v>
      </c>
      <c r="L49" s="64"/>
      <c r="M49" s="29" t="s">
        <v>32</v>
      </c>
    </row>
    <row r="50" spans="1:14" s="16" customFormat="1" ht="14.25" customHeight="1">
      <c r="B50" s="3"/>
      <c r="C50" s="3"/>
      <c r="D50" s="3"/>
      <c r="E50" s="91"/>
      <c r="F50" s="91"/>
      <c r="G50" s="91"/>
      <c r="H50" s="92"/>
      <c r="I50" s="92"/>
      <c r="J50" s="92"/>
      <c r="K50" s="27"/>
      <c r="L50" s="3"/>
      <c r="M50" s="27"/>
    </row>
    <row r="51" spans="1:14" s="16" customFormat="1" ht="30" customHeight="1" thickBot="1">
      <c r="B51" s="68"/>
      <c r="C51" s="11"/>
      <c r="D51" s="11"/>
      <c r="E51" s="138" t="s">
        <v>52</v>
      </c>
      <c r="F51" s="138"/>
      <c r="G51" s="138"/>
      <c r="H51" s="138"/>
      <c r="I51" s="138"/>
      <c r="J51" s="138"/>
      <c r="K51" s="70" t="s">
        <v>43</v>
      </c>
      <c r="L51" s="64"/>
      <c r="M51" s="29" t="s">
        <v>25</v>
      </c>
      <c r="N51" s="22"/>
    </row>
    <row r="52" spans="1:14" s="16" customFormat="1" ht="14.25">
      <c r="A52" s="4"/>
      <c r="B52" s="4"/>
      <c r="C52" s="4"/>
      <c r="D52" s="28"/>
      <c r="E52" s="4"/>
      <c r="F52" s="4"/>
      <c r="G52" s="4"/>
      <c r="H52" s="4"/>
      <c r="I52" s="4"/>
      <c r="J52" s="4"/>
      <c r="K52" s="4"/>
      <c r="L52" s="4"/>
      <c r="M52" s="4"/>
      <c r="N52" s="4"/>
    </row>
    <row r="53" spans="1:14" s="16" customFormat="1" ht="30" customHeight="1">
      <c r="B53" s="62" t="s">
        <v>92</v>
      </c>
      <c r="C53" s="57"/>
      <c r="D53" s="141"/>
      <c r="E53" s="142"/>
      <c r="F53" s="142"/>
      <c r="G53" s="142"/>
      <c r="H53" s="142"/>
      <c r="I53" s="142"/>
      <c r="J53" s="142"/>
      <c r="K53" s="142"/>
      <c r="L53" s="142"/>
      <c r="M53" s="143"/>
      <c r="N53" s="57"/>
    </row>
    <row r="54" spans="1:14" s="16" customFormat="1" ht="14.25">
      <c r="B54" s="93"/>
    </row>
    <row r="55" spans="1:14" s="16" customFormat="1" ht="14.25"/>
    <row r="57" spans="1:14">
      <c r="A57" s="110"/>
      <c r="B57" s="124" t="s">
        <v>103</v>
      </c>
      <c r="C57" s="124"/>
      <c r="D57" s="124"/>
      <c r="E57" s="124"/>
      <c r="F57" s="124"/>
      <c r="G57" s="124"/>
      <c r="H57" s="124"/>
    </row>
    <row r="58" spans="1:14">
      <c r="A58" s="110"/>
      <c r="B58" s="124" t="s">
        <v>96</v>
      </c>
      <c r="C58" s="124"/>
      <c r="D58" s="124"/>
      <c r="E58" s="124"/>
      <c r="F58" s="124"/>
      <c r="G58" s="124"/>
      <c r="H58" s="124"/>
    </row>
    <row r="59" spans="1:14">
      <c r="A59" s="110"/>
      <c r="B59" s="124" t="s">
        <v>97</v>
      </c>
      <c r="C59" s="124"/>
      <c r="D59" s="124"/>
      <c r="E59" s="124"/>
      <c r="F59" s="124"/>
      <c r="G59" s="124"/>
      <c r="H59" s="124"/>
    </row>
    <row r="60" spans="1:14">
      <c r="A60" s="110"/>
      <c r="B60" s="124" t="s">
        <v>98</v>
      </c>
      <c r="C60" s="124"/>
      <c r="D60" s="124"/>
      <c r="E60" s="124"/>
      <c r="F60" s="124"/>
      <c r="G60" s="124"/>
      <c r="H60" s="124"/>
    </row>
    <row r="61" spans="1:14">
      <c r="B61" s="124" t="s">
        <v>102</v>
      </c>
      <c r="C61" s="124"/>
      <c r="D61" s="124"/>
      <c r="E61" s="124"/>
      <c r="F61" s="124"/>
      <c r="G61" s="124"/>
      <c r="H61" s="124"/>
    </row>
    <row r="62" spans="1:14">
      <c r="B62" s="124" t="s">
        <v>107</v>
      </c>
      <c r="C62" s="124"/>
      <c r="D62" s="124"/>
      <c r="E62" s="124"/>
      <c r="F62" s="124"/>
      <c r="G62" s="124"/>
      <c r="H62" s="124"/>
    </row>
    <row r="63" spans="1:14">
      <c r="B63" s="113"/>
      <c r="C63" s="113"/>
      <c r="D63" s="113"/>
      <c r="E63" s="113"/>
      <c r="F63" s="113"/>
      <c r="G63" s="113"/>
      <c r="H63" s="113"/>
    </row>
  </sheetData>
  <mergeCells count="16">
    <mergeCell ref="D53:M53"/>
    <mergeCell ref="E47:J47"/>
    <mergeCell ref="E49:J49"/>
    <mergeCell ref="E51:J51"/>
    <mergeCell ref="E45:J45"/>
    <mergeCell ref="C14:D14"/>
    <mergeCell ref="E14:F14"/>
    <mergeCell ref="C19:F19"/>
    <mergeCell ref="I19:L19"/>
    <mergeCell ref="C13:D13"/>
    <mergeCell ref="E13:F13"/>
    <mergeCell ref="B1:M1"/>
    <mergeCell ref="C3:F3"/>
    <mergeCell ref="C12:D12"/>
    <mergeCell ref="E12:F12"/>
    <mergeCell ref="H12:N12"/>
  </mergeCells>
  <phoneticPr fontId="11"/>
  <conditionalFormatting sqref="C3:F3">
    <cfRule type="containsBlanks" dxfId="29" priority="13">
      <formula>LEN(TRIM(C3))=0</formula>
    </cfRule>
  </conditionalFormatting>
  <conditionalFormatting sqref="D7:D8">
    <cfRule type="containsBlanks" dxfId="28" priority="12">
      <formula>LEN(TRIM(D7))=0</formula>
    </cfRule>
  </conditionalFormatting>
  <conditionalFormatting sqref="E12:F14">
    <cfRule type="containsBlanks" dxfId="27" priority="11">
      <formula>LEN(TRIM(E12))=0</formula>
    </cfRule>
  </conditionalFormatting>
  <conditionalFormatting sqref="G19">
    <cfRule type="containsBlanks" dxfId="26" priority="10">
      <formula>LEN(TRIM(G19))=0</formula>
    </cfRule>
  </conditionalFormatting>
  <conditionalFormatting sqref="N19">
    <cfRule type="containsBlanks" dxfId="25" priority="9">
      <formula>LEN(TRIM(N19))=0</formula>
    </cfRule>
  </conditionalFormatting>
  <conditionalFormatting sqref="M19">
    <cfRule type="containsBlanks" dxfId="24" priority="6">
      <formula>LEN(TRIM(M19))=0</formula>
    </cfRule>
  </conditionalFormatting>
  <conditionalFormatting sqref="L49">
    <cfRule type="containsBlanks" dxfId="23" priority="5">
      <formula>LEN(TRIM(L49))=0</formula>
    </cfRule>
  </conditionalFormatting>
  <conditionalFormatting sqref="L45">
    <cfRule type="containsBlanks" dxfId="22" priority="4">
      <formula>LEN(TRIM(L45))=0</formula>
    </cfRule>
  </conditionalFormatting>
  <conditionalFormatting sqref="L47">
    <cfRule type="containsBlanks" dxfId="21" priority="3">
      <formula>LEN(TRIM(L47))=0</formula>
    </cfRule>
  </conditionalFormatting>
  <conditionalFormatting sqref="L51">
    <cfRule type="containsBlanks" dxfId="20" priority="1">
      <formula>LEN(TRIM(L51))=0</formula>
    </cfRule>
  </conditionalFormatting>
  <printOptions horizontalCentered="1"/>
  <pageMargins left="0.7" right="0.7" top="0.75" bottom="0.75" header="0.3" footer="0.3"/>
  <pageSetup paperSize="9" scale="61"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M47"/>
  <sheetViews>
    <sheetView showGridLines="0" view="pageBreakPreview" zoomScaleNormal="100" zoomScaleSheetLayoutView="100" workbookViewId="0">
      <selection activeCell="M13" sqref="M13"/>
    </sheetView>
  </sheetViews>
  <sheetFormatPr defaultRowHeight="13.5"/>
  <cols>
    <col min="12" max="12" width="8.875" customWidth="1"/>
    <col min="13" max="13" width="6.375" bestFit="1" customWidth="1"/>
  </cols>
  <sheetData>
    <row r="1" spans="1:13" ht="17.25" customHeight="1">
      <c r="A1" s="154" t="s">
        <v>112</v>
      </c>
      <c r="B1" s="154"/>
      <c r="C1" s="154"/>
      <c r="D1" s="154"/>
      <c r="E1" s="154"/>
      <c r="F1" s="154"/>
      <c r="G1" s="154"/>
      <c r="H1" s="154"/>
      <c r="I1" s="154"/>
      <c r="J1" s="154"/>
      <c r="K1" s="154"/>
      <c r="L1" s="154"/>
      <c r="M1" s="155"/>
    </row>
    <row r="2" spans="1:13" ht="14.25">
      <c r="A2" s="15"/>
      <c r="B2" s="111"/>
      <c r="C2" s="1"/>
      <c r="D2" s="1"/>
      <c r="E2" s="1"/>
      <c r="F2" s="1"/>
      <c r="G2" s="1"/>
      <c r="H2" s="1"/>
      <c r="I2" s="1"/>
      <c r="J2" s="1"/>
      <c r="K2" s="1"/>
      <c r="L2" s="1"/>
      <c r="M2" s="1"/>
    </row>
    <row r="3" spans="1:13" ht="15" thickBot="1">
      <c r="A3" s="9" t="s">
        <v>4</v>
      </c>
      <c r="B3" s="147"/>
      <c r="C3" s="147"/>
      <c r="D3" s="147"/>
      <c r="E3" s="147"/>
      <c r="F3" s="17"/>
      <c r="G3" s="17"/>
      <c r="H3" s="17"/>
      <c r="I3" s="17"/>
      <c r="J3" s="17"/>
      <c r="K3" s="17"/>
      <c r="L3" s="17"/>
      <c r="M3" s="17"/>
    </row>
    <row r="4" spans="1:13" ht="14.25">
      <c r="A4" s="1"/>
      <c r="B4" s="1"/>
      <c r="C4" s="1"/>
      <c r="D4" s="1"/>
      <c r="E4" s="1"/>
      <c r="F4" s="1"/>
      <c r="G4" s="1"/>
      <c r="H4" s="1"/>
      <c r="I4" s="1"/>
      <c r="J4" s="1"/>
      <c r="K4" s="1"/>
      <c r="L4" s="1"/>
      <c r="M4" s="4"/>
    </row>
    <row r="5" spans="1:13" ht="14.25">
      <c r="A5" s="9" t="s">
        <v>5</v>
      </c>
      <c r="B5" s="9"/>
      <c r="C5" s="11"/>
      <c r="D5" s="11"/>
      <c r="E5" s="11"/>
      <c r="F5" s="11"/>
      <c r="G5" s="11"/>
      <c r="H5" s="11"/>
      <c r="I5" s="11"/>
      <c r="J5" s="11"/>
      <c r="K5" s="11"/>
      <c r="L5" s="11"/>
      <c r="M5" s="11"/>
    </row>
    <row r="6" spans="1:13" ht="14.25">
      <c r="A6" s="13" t="s">
        <v>6</v>
      </c>
      <c r="B6" s="9"/>
      <c r="C6" s="11"/>
      <c r="D6" s="11"/>
      <c r="E6" s="11"/>
      <c r="F6" s="11"/>
      <c r="G6" s="11"/>
      <c r="H6" s="11"/>
      <c r="I6" s="11"/>
      <c r="J6" s="11"/>
      <c r="K6" s="11"/>
      <c r="L6" s="11"/>
      <c r="M6" s="11"/>
    </row>
    <row r="7" spans="1:13" ht="15" thickBot="1">
      <c r="A7" s="9"/>
      <c r="B7" s="9" t="s">
        <v>8</v>
      </c>
      <c r="D7" s="30" t="s">
        <v>100</v>
      </c>
      <c r="E7" s="11" t="s">
        <v>7</v>
      </c>
      <c r="F7" s="11"/>
      <c r="G7" s="18"/>
      <c r="H7" s="18"/>
      <c r="I7" s="18"/>
      <c r="J7" s="19"/>
      <c r="K7" s="11"/>
      <c r="L7" s="11"/>
      <c r="M7" s="18"/>
    </row>
    <row r="8" spans="1:13" ht="15" thickBot="1">
      <c r="A8" s="9"/>
      <c r="B8" s="9" t="s">
        <v>9</v>
      </c>
      <c r="D8" s="30"/>
      <c r="E8" s="11" t="s">
        <v>7</v>
      </c>
      <c r="F8" s="11"/>
      <c r="G8" s="18"/>
      <c r="H8" s="18"/>
      <c r="I8" s="18"/>
      <c r="J8" s="19"/>
      <c r="K8" s="11"/>
      <c r="L8" s="11"/>
      <c r="M8" s="18"/>
    </row>
    <row r="9" spans="1:13" ht="15" thickBot="1">
      <c r="A9" s="71"/>
      <c r="B9" s="71"/>
      <c r="C9" s="72"/>
      <c r="D9" s="72"/>
      <c r="E9" s="72"/>
      <c r="F9" s="72"/>
      <c r="G9" s="72"/>
      <c r="H9" s="72"/>
      <c r="I9" s="72"/>
      <c r="J9" s="72"/>
      <c r="K9" s="72"/>
      <c r="L9" s="72"/>
      <c r="M9" s="72"/>
    </row>
    <row r="10" spans="1:13" ht="14.25">
      <c r="A10" s="20"/>
      <c r="B10" s="20"/>
      <c r="C10" s="24"/>
      <c r="D10" s="18"/>
      <c r="E10" s="18"/>
      <c r="F10" s="24"/>
      <c r="G10" s="18"/>
      <c r="H10" s="18"/>
      <c r="I10" s="18"/>
      <c r="J10" s="18"/>
      <c r="K10" s="18"/>
      <c r="L10" s="18"/>
      <c r="M10" s="18"/>
    </row>
    <row r="11" spans="1:13" ht="14.25">
      <c r="A11" s="9" t="s">
        <v>15</v>
      </c>
      <c r="B11" s="9"/>
      <c r="C11" s="11"/>
      <c r="D11" s="11"/>
      <c r="E11" s="11"/>
      <c r="F11" s="11"/>
      <c r="G11" s="11"/>
      <c r="H11" s="11"/>
      <c r="I11" s="11"/>
      <c r="J11" s="11"/>
      <c r="K11" s="11"/>
      <c r="L11" s="11"/>
      <c r="M11" s="11"/>
    </row>
    <row r="12" spans="1:13" ht="15" thickBot="1">
      <c r="A12" s="13" t="s">
        <v>79</v>
      </c>
      <c r="B12" s="9"/>
      <c r="C12" s="11"/>
      <c r="D12" s="11"/>
      <c r="E12" s="11"/>
      <c r="F12" s="11"/>
      <c r="G12" s="11"/>
      <c r="H12" s="11"/>
      <c r="I12" s="11"/>
      <c r="J12" s="11"/>
      <c r="K12" s="11"/>
      <c r="L12" s="11"/>
      <c r="M12" s="11"/>
    </row>
    <row r="13" spans="1:13" ht="14.25">
      <c r="A13" s="16"/>
      <c r="B13" s="150" t="s">
        <v>2</v>
      </c>
      <c r="C13" s="151"/>
      <c r="D13" s="151"/>
      <c r="E13" s="152"/>
      <c r="F13" s="31"/>
      <c r="G13" s="32" t="s">
        <v>16</v>
      </c>
      <c r="H13" s="153" t="s">
        <v>3</v>
      </c>
      <c r="I13" s="153"/>
      <c r="J13" s="153"/>
      <c r="K13" s="153"/>
      <c r="L13" s="31"/>
      <c r="M13" s="32" t="s">
        <v>16</v>
      </c>
    </row>
    <row r="14" spans="1:13" ht="36">
      <c r="A14" s="3"/>
      <c r="B14" s="25" t="s">
        <v>17</v>
      </c>
      <c r="C14" s="26" t="s">
        <v>18</v>
      </c>
      <c r="D14" s="43" t="s">
        <v>0</v>
      </c>
      <c r="E14" s="44" t="s">
        <v>22</v>
      </c>
      <c r="F14" s="44" t="s">
        <v>20</v>
      </c>
      <c r="G14" s="100" t="s">
        <v>21</v>
      </c>
      <c r="H14" s="26" t="s">
        <v>17</v>
      </c>
      <c r="I14" s="26" t="s">
        <v>18</v>
      </c>
      <c r="J14" s="43" t="s">
        <v>0</v>
      </c>
      <c r="K14" s="44" t="s">
        <v>22</v>
      </c>
      <c r="L14" s="44" t="s">
        <v>20</v>
      </c>
      <c r="M14" s="100" t="s">
        <v>21</v>
      </c>
    </row>
    <row r="15" spans="1:13" ht="14.25">
      <c r="A15" s="16"/>
      <c r="B15" s="33"/>
      <c r="C15" s="34"/>
      <c r="D15" s="35"/>
      <c r="E15" s="45"/>
      <c r="F15" s="35"/>
      <c r="G15" s="101">
        <f>(D15*E15*F15)/1000</f>
        <v>0</v>
      </c>
      <c r="H15" s="104"/>
      <c r="I15" s="34"/>
      <c r="J15" s="35"/>
      <c r="K15" s="45"/>
      <c r="L15" s="35"/>
      <c r="M15" s="101">
        <f>(J15*K15*L15)/1000</f>
        <v>0</v>
      </c>
    </row>
    <row r="16" spans="1:13" ht="14.25">
      <c r="A16" s="16"/>
      <c r="B16" s="36"/>
      <c r="C16" s="37"/>
      <c r="D16" s="38"/>
      <c r="E16" s="55"/>
      <c r="F16" s="38"/>
      <c r="G16" s="102">
        <f t="shared" ref="G16:G24" si="0">(D16*E16*F16)/1000</f>
        <v>0</v>
      </c>
      <c r="H16" s="105"/>
      <c r="I16" s="37"/>
      <c r="J16" s="38"/>
      <c r="K16" s="55"/>
      <c r="L16" s="38"/>
      <c r="M16" s="102">
        <f t="shared" ref="M16:M24" si="1">(J16*K16*L16)/1000</f>
        <v>0</v>
      </c>
    </row>
    <row r="17" spans="1:13" ht="14.25">
      <c r="A17" s="16"/>
      <c r="B17" s="39"/>
      <c r="C17" s="37"/>
      <c r="D17" s="38"/>
      <c r="E17" s="55"/>
      <c r="F17" s="38"/>
      <c r="G17" s="102">
        <f t="shared" si="0"/>
        <v>0</v>
      </c>
      <c r="H17" s="106"/>
      <c r="I17" s="37"/>
      <c r="J17" s="38"/>
      <c r="K17" s="55"/>
      <c r="L17" s="38"/>
      <c r="M17" s="102">
        <f t="shared" si="1"/>
        <v>0</v>
      </c>
    </row>
    <row r="18" spans="1:13" ht="14.25">
      <c r="A18" s="16"/>
      <c r="B18" s="40"/>
      <c r="C18" s="37"/>
      <c r="D18" s="38"/>
      <c r="E18" s="55"/>
      <c r="F18" s="38"/>
      <c r="G18" s="102">
        <f t="shared" si="0"/>
        <v>0</v>
      </c>
      <c r="H18" s="37"/>
      <c r="I18" s="37"/>
      <c r="J18" s="38"/>
      <c r="K18" s="55"/>
      <c r="L18" s="38"/>
      <c r="M18" s="102">
        <f t="shared" si="1"/>
        <v>0</v>
      </c>
    </row>
    <row r="19" spans="1:13" ht="14.25">
      <c r="A19" s="16"/>
      <c r="B19" s="40"/>
      <c r="C19" s="37"/>
      <c r="D19" s="38"/>
      <c r="E19" s="55"/>
      <c r="F19" s="38"/>
      <c r="G19" s="102">
        <f t="shared" si="0"/>
        <v>0</v>
      </c>
      <c r="H19" s="37"/>
      <c r="I19" s="37"/>
      <c r="J19" s="38"/>
      <c r="K19" s="55"/>
      <c r="L19" s="38"/>
      <c r="M19" s="102">
        <f t="shared" si="1"/>
        <v>0</v>
      </c>
    </row>
    <row r="20" spans="1:13" ht="14.25">
      <c r="A20" s="16"/>
      <c r="B20" s="41"/>
      <c r="C20" s="42"/>
      <c r="D20" s="38"/>
      <c r="E20" s="55"/>
      <c r="F20" s="38"/>
      <c r="G20" s="102">
        <f t="shared" si="0"/>
        <v>0</v>
      </c>
      <c r="H20" s="42"/>
      <c r="I20" s="42"/>
      <c r="J20" s="38"/>
      <c r="K20" s="55"/>
      <c r="L20" s="38"/>
      <c r="M20" s="102">
        <f t="shared" si="1"/>
        <v>0</v>
      </c>
    </row>
    <row r="21" spans="1:13" ht="14.25">
      <c r="A21" s="16"/>
      <c r="B21" s="41"/>
      <c r="C21" s="42"/>
      <c r="D21" s="38"/>
      <c r="E21" s="55"/>
      <c r="F21" s="38"/>
      <c r="G21" s="102">
        <f t="shared" si="0"/>
        <v>0</v>
      </c>
      <c r="H21" s="42"/>
      <c r="I21" s="42"/>
      <c r="J21" s="38"/>
      <c r="K21" s="55"/>
      <c r="L21" s="38"/>
      <c r="M21" s="102">
        <f t="shared" si="1"/>
        <v>0</v>
      </c>
    </row>
    <row r="22" spans="1:13" ht="14.25">
      <c r="A22" s="16"/>
      <c r="B22" s="41"/>
      <c r="C22" s="42"/>
      <c r="D22" s="38"/>
      <c r="E22" s="55"/>
      <c r="F22" s="38"/>
      <c r="G22" s="102">
        <f t="shared" si="0"/>
        <v>0</v>
      </c>
      <c r="H22" s="42"/>
      <c r="I22" s="42"/>
      <c r="J22" s="38"/>
      <c r="K22" s="55"/>
      <c r="L22" s="38"/>
      <c r="M22" s="102">
        <f t="shared" si="1"/>
        <v>0</v>
      </c>
    </row>
    <row r="23" spans="1:13" ht="14.25">
      <c r="A23" s="16"/>
      <c r="B23" s="41"/>
      <c r="C23" s="42"/>
      <c r="D23" s="38"/>
      <c r="E23" s="55"/>
      <c r="F23" s="38"/>
      <c r="G23" s="102">
        <f t="shared" si="0"/>
        <v>0</v>
      </c>
      <c r="H23" s="42"/>
      <c r="I23" s="42"/>
      <c r="J23" s="38"/>
      <c r="K23" s="55"/>
      <c r="L23" s="38"/>
      <c r="M23" s="102">
        <f t="shared" si="1"/>
        <v>0</v>
      </c>
    </row>
    <row r="24" spans="1:13" ht="15" thickBot="1">
      <c r="A24" s="16"/>
      <c r="B24" s="47"/>
      <c r="C24" s="48"/>
      <c r="D24" s="49"/>
      <c r="E24" s="56"/>
      <c r="F24" s="50"/>
      <c r="G24" s="103">
        <f t="shared" si="0"/>
        <v>0</v>
      </c>
      <c r="H24" s="107"/>
      <c r="I24" s="48"/>
      <c r="J24" s="49"/>
      <c r="K24" s="56"/>
      <c r="L24" s="50"/>
      <c r="M24" s="103">
        <f t="shared" si="1"/>
        <v>0</v>
      </c>
    </row>
    <row r="25" spans="1:13" ht="15" thickBot="1">
      <c r="A25" s="27"/>
      <c r="B25" s="51" t="s">
        <v>23</v>
      </c>
      <c r="C25" s="51"/>
      <c r="D25" s="51"/>
      <c r="E25" s="51"/>
      <c r="F25" s="52" t="s">
        <v>69</v>
      </c>
      <c r="G25" s="65">
        <f>SUM(G15:G24)</f>
        <v>0</v>
      </c>
      <c r="H25" s="51"/>
      <c r="I25" s="51"/>
      <c r="J25" s="51"/>
      <c r="K25" s="51"/>
      <c r="L25" s="52" t="s">
        <v>68</v>
      </c>
      <c r="M25" s="65">
        <f>SUM(M15:M24)</f>
        <v>0</v>
      </c>
    </row>
    <row r="26" spans="1:13" ht="15" thickBot="1">
      <c r="A26" s="75"/>
      <c r="B26" s="76"/>
      <c r="C26" s="76"/>
      <c r="D26" s="76"/>
      <c r="E26" s="76"/>
      <c r="F26" s="77"/>
      <c r="G26" s="78"/>
      <c r="H26" s="76"/>
      <c r="I26" s="76"/>
      <c r="J26" s="76"/>
      <c r="K26" s="76"/>
      <c r="L26" s="77"/>
      <c r="M26" s="78"/>
    </row>
    <row r="27" spans="1:13" ht="14.25">
      <c r="A27" s="27"/>
      <c r="B27" s="53"/>
      <c r="C27" s="53"/>
      <c r="D27" s="53"/>
      <c r="E27" s="53"/>
      <c r="F27" s="54"/>
      <c r="G27" s="24"/>
      <c r="H27" s="53"/>
      <c r="I27" s="53"/>
      <c r="J27" s="53"/>
      <c r="K27" s="53"/>
      <c r="L27" s="54"/>
      <c r="M27" s="24"/>
    </row>
    <row r="28" spans="1:13" ht="14.25">
      <c r="A28" s="27" t="s">
        <v>46</v>
      </c>
      <c r="B28" s="53"/>
      <c r="C28" s="53"/>
      <c r="D28" s="53"/>
      <c r="E28" s="53"/>
      <c r="F28" s="54"/>
      <c r="G28" s="24"/>
      <c r="H28" s="53"/>
      <c r="I28" s="53"/>
      <c r="J28" s="53"/>
      <c r="K28" s="53"/>
      <c r="L28" s="54"/>
      <c r="M28" s="24"/>
    </row>
    <row r="29" spans="1:13" ht="14.25">
      <c r="A29" s="27"/>
      <c r="B29" s="53"/>
      <c r="C29" s="53"/>
      <c r="D29" s="53"/>
      <c r="E29" s="53"/>
      <c r="F29" s="54"/>
      <c r="G29" s="24"/>
      <c r="H29" s="53"/>
      <c r="I29" s="53"/>
      <c r="J29" s="53"/>
      <c r="K29" s="53"/>
      <c r="L29" s="54"/>
      <c r="M29" s="24"/>
    </row>
    <row r="30" spans="1:13" ht="14.25">
      <c r="A30" s="27"/>
      <c r="B30" s="53"/>
      <c r="C30" s="53"/>
      <c r="D30" s="53"/>
      <c r="E30" s="53"/>
      <c r="F30" s="54"/>
      <c r="G30" s="24"/>
      <c r="H30" s="53"/>
      <c r="I30" s="53"/>
      <c r="J30" s="53"/>
      <c r="K30" s="53"/>
      <c r="L30" s="54"/>
      <c r="M30" s="24"/>
    </row>
    <row r="31" spans="1:13" ht="14.25">
      <c r="A31" s="27"/>
      <c r="B31" s="53"/>
      <c r="C31" s="53"/>
      <c r="D31" s="53"/>
      <c r="E31" s="53"/>
      <c r="F31" s="54"/>
      <c r="G31" s="24"/>
      <c r="H31" s="53"/>
      <c r="I31" s="53"/>
      <c r="J31" s="53"/>
      <c r="K31" s="53"/>
      <c r="L31" s="54"/>
      <c r="M31" s="24"/>
    </row>
    <row r="32" spans="1:13" ht="14.25">
      <c r="A32" s="27"/>
      <c r="B32" s="53"/>
      <c r="C32" s="53"/>
      <c r="D32" s="53"/>
      <c r="E32" s="53"/>
      <c r="F32" s="54"/>
      <c r="G32" s="24"/>
      <c r="H32" s="53"/>
      <c r="I32" s="53"/>
      <c r="J32" s="53"/>
      <c r="K32" s="53"/>
      <c r="L32" s="54"/>
      <c r="M32" s="24"/>
    </row>
    <row r="33" spans="1:13" ht="14.25">
      <c r="A33" s="27"/>
      <c r="B33" s="53"/>
      <c r="C33" s="53"/>
      <c r="D33" s="53"/>
      <c r="E33" s="53"/>
      <c r="F33" s="54"/>
      <c r="G33" s="24"/>
      <c r="H33" s="53"/>
      <c r="I33" s="53"/>
      <c r="J33" s="53"/>
      <c r="K33" s="53"/>
      <c r="L33" s="54"/>
      <c r="M33" s="24"/>
    </row>
    <row r="34" spans="1:13" ht="14.25">
      <c r="A34" s="27"/>
      <c r="B34" s="53"/>
      <c r="C34" s="53"/>
      <c r="D34" s="53"/>
      <c r="E34" s="53"/>
      <c r="F34" s="54"/>
      <c r="G34" s="24"/>
      <c r="H34" s="53"/>
      <c r="I34" s="53"/>
      <c r="J34" s="53"/>
      <c r="K34" s="53"/>
      <c r="L34" s="54"/>
      <c r="M34" s="24"/>
    </row>
    <row r="35" spans="1:13" ht="14.25">
      <c r="A35" s="27"/>
      <c r="B35" s="53"/>
      <c r="C35" s="53"/>
      <c r="D35" s="53"/>
      <c r="E35" s="53"/>
      <c r="F35" s="54"/>
      <c r="G35" s="24"/>
      <c r="H35" s="53"/>
      <c r="I35" s="53"/>
      <c r="J35" s="53"/>
      <c r="K35" s="53"/>
      <c r="L35" s="54"/>
      <c r="M35" s="24"/>
    </row>
    <row r="36" spans="1:13" ht="15" thickBot="1">
      <c r="A36" s="79"/>
      <c r="B36" s="80"/>
      <c r="C36" s="81"/>
      <c r="D36" s="81"/>
      <c r="E36" s="80"/>
      <c r="F36" s="80"/>
      <c r="G36" s="80"/>
      <c r="H36" s="73"/>
      <c r="I36" s="64"/>
      <c r="J36" s="82"/>
      <c r="K36" s="99"/>
      <c r="L36" s="75"/>
      <c r="M36" s="81"/>
    </row>
    <row r="37" spans="1:13" ht="14.25">
      <c r="A37" s="62"/>
      <c r="B37" s="57"/>
      <c r="C37" s="16"/>
      <c r="D37" s="16"/>
      <c r="E37" s="57"/>
      <c r="F37" s="57"/>
      <c r="G37" s="57"/>
      <c r="H37" s="21"/>
      <c r="I37" s="61"/>
      <c r="J37" s="23"/>
      <c r="K37" s="59"/>
      <c r="L37" s="58"/>
      <c r="M37" s="16"/>
    </row>
    <row r="38" spans="1:13" ht="15.75" customHeight="1">
      <c r="A38" s="27" t="s">
        <v>47</v>
      </c>
      <c r="B38" s="53"/>
      <c r="C38" s="53"/>
      <c r="D38" s="53"/>
      <c r="E38" s="53"/>
      <c r="F38" s="54"/>
      <c r="G38" s="24"/>
      <c r="H38" s="53"/>
      <c r="I38" s="53"/>
      <c r="J38" s="53"/>
      <c r="K38" s="53"/>
      <c r="L38" s="54"/>
      <c r="M38" s="24"/>
    </row>
    <row r="39" spans="1:13" ht="33.75" customHeight="1" thickBot="1">
      <c r="A39" s="159" t="s">
        <v>108</v>
      </c>
      <c r="B39" s="159"/>
      <c r="C39" s="159"/>
      <c r="D39" s="159"/>
      <c r="E39" s="160" t="s">
        <v>53</v>
      </c>
      <c r="F39" s="160"/>
      <c r="G39" s="160"/>
      <c r="H39" s="160"/>
      <c r="I39" s="160"/>
      <c r="J39" s="114" t="s">
        <v>40</v>
      </c>
      <c r="K39" s="64"/>
      <c r="L39" s="29" t="s">
        <v>32</v>
      </c>
      <c r="M39" s="16"/>
    </row>
    <row r="40" spans="1:13" ht="14.25">
      <c r="A40" s="115"/>
      <c r="B40" s="115"/>
      <c r="C40" s="115"/>
      <c r="D40" s="116"/>
      <c r="E40" s="116"/>
      <c r="F40" s="116"/>
      <c r="G40" s="117"/>
      <c r="H40" s="117"/>
      <c r="I40" s="117"/>
      <c r="J40" s="118"/>
      <c r="K40" s="3"/>
      <c r="L40" s="27"/>
      <c r="M40" s="16"/>
    </row>
    <row r="41" spans="1:13" ht="29.25" customHeight="1" thickBot="1">
      <c r="A41" s="119"/>
      <c r="B41" s="120"/>
      <c r="C41" s="120"/>
      <c r="D41" s="160" t="s">
        <v>52</v>
      </c>
      <c r="E41" s="160"/>
      <c r="F41" s="160"/>
      <c r="G41" s="160"/>
      <c r="H41" s="160"/>
      <c r="I41" s="160"/>
      <c r="J41" s="114" t="s">
        <v>41</v>
      </c>
      <c r="K41" s="64"/>
      <c r="L41" s="29" t="s">
        <v>25</v>
      </c>
      <c r="M41" s="22"/>
    </row>
    <row r="42" spans="1:13" ht="14.25">
      <c r="A42" s="4"/>
      <c r="B42" s="4"/>
      <c r="C42" s="28"/>
      <c r="D42" s="4"/>
      <c r="E42" s="4"/>
      <c r="F42" s="4"/>
      <c r="G42" s="4"/>
      <c r="H42" s="4"/>
      <c r="I42" s="4"/>
      <c r="J42" s="4"/>
      <c r="K42" s="4"/>
      <c r="L42" s="4"/>
      <c r="M42" s="4"/>
    </row>
    <row r="43" spans="1:13" ht="14.25">
      <c r="A43" s="121" t="s">
        <v>109</v>
      </c>
      <c r="B43" s="57"/>
      <c r="C43" s="57"/>
      <c r="D43" s="156"/>
      <c r="E43" s="157"/>
      <c r="F43" s="157"/>
      <c r="G43" s="157"/>
      <c r="H43" s="157"/>
      <c r="I43" s="157"/>
      <c r="J43" s="157"/>
      <c r="K43" s="157"/>
      <c r="L43" s="158"/>
      <c r="M43" s="57"/>
    </row>
    <row r="44" spans="1:13" ht="14.25">
      <c r="A44" s="93"/>
      <c r="B44" s="16"/>
      <c r="C44" s="16"/>
      <c r="D44" s="16"/>
      <c r="E44" s="16"/>
      <c r="F44" s="16"/>
      <c r="G44" s="16"/>
      <c r="H44" s="16"/>
      <c r="I44" s="16"/>
      <c r="J44" s="16"/>
      <c r="K44" s="16"/>
      <c r="L44" s="16"/>
      <c r="M44" s="16"/>
    </row>
    <row r="45" spans="1:13">
      <c r="A45" s="125" t="s">
        <v>99</v>
      </c>
      <c r="B45" s="126"/>
      <c r="C45" s="126"/>
      <c r="D45" s="126"/>
      <c r="E45" s="126"/>
      <c r="F45" s="126"/>
      <c r="G45" s="126"/>
      <c r="H45" s="127"/>
    </row>
    <row r="46" spans="1:13">
      <c r="A46" s="125" t="s">
        <v>104</v>
      </c>
      <c r="B46" s="126"/>
      <c r="C46" s="126"/>
      <c r="D46" s="126"/>
      <c r="E46" s="126"/>
      <c r="F46" s="126"/>
      <c r="G46" s="126"/>
      <c r="H46" s="127"/>
    </row>
    <row r="47" spans="1:13">
      <c r="A47" s="122"/>
      <c r="B47" s="122"/>
      <c r="C47" s="122"/>
      <c r="D47" s="122"/>
      <c r="E47" s="122"/>
      <c r="F47" s="122"/>
      <c r="G47" s="122"/>
      <c r="H47" s="122"/>
    </row>
  </sheetData>
  <mergeCells count="8">
    <mergeCell ref="A1:M1"/>
    <mergeCell ref="D43:L43"/>
    <mergeCell ref="B3:E3"/>
    <mergeCell ref="A39:D39"/>
    <mergeCell ref="E39:I39"/>
    <mergeCell ref="D41:I41"/>
    <mergeCell ref="B13:E13"/>
    <mergeCell ref="H13:K13"/>
  </mergeCells>
  <phoneticPr fontId="11"/>
  <conditionalFormatting sqref="K41 D7:D8">
    <cfRule type="containsBlanks" dxfId="19" priority="3">
      <formula>LEN(TRIM(D7))=0</formula>
    </cfRule>
  </conditionalFormatting>
  <conditionalFormatting sqref="B3:E3">
    <cfRule type="containsBlanks" dxfId="18" priority="12">
      <formula>LEN(TRIM(B3))=0</formula>
    </cfRule>
  </conditionalFormatting>
  <conditionalFormatting sqref="F13">
    <cfRule type="containsBlanks" dxfId="17" priority="9">
      <formula>LEN(TRIM(F13))=0</formula>
    </cfRule>
  </conditionalFormatting>
  <conditionalFormatting sqref="M13">
    <cfRule type="containsBlanks" dxfId="16" priority="8">
      <formula>LEN(TRIM(M13))=0</formula>
    </cfRule>
  </conditionalFormatting>
  <conditionalFormatting sqref="L13">
    <cfRule type="containsBlanks" dxfId="15" priority="7">
      <formula>LEN(TRIM(L13))=0</formula>
    </cfRule>
  </conditionalFormatting>
  <conditionalFormatting sqref="K39">
    <cfRule type="containsBlanks" dxfId="14" priority="6">
      <formula>LEN(TRIM(K39))=0</formula>
    </cfRule>
  </conditionalFormatting>
  <pageMargins left="0.7" right="0.7" top="0.75" bottom="0.75" header="0.3" footer="0.3"/>
  <pageSetup paperSize="9" scale="78"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N40"/>
  <sheetViews>
    <sheetView showGridLines="0" view="pageBreakPreview" zoomScaleNormal="100" zoomScaleSheetLayoutView="100" workbookViewId="0">
      <selection activeCell="B2" sqref="B2"/>
    </sheetView>
  </sheetViews>
  <sheetFormatPr defaultColWidth="9" defaultRowHeight="13.5"/>
  <cols>
    <col min="1" max="1" width="1.625" style="2" customWidth="1"/>
    <col min="2" max="2" width="8.625" style="2" customWidth="1"/>
    <col min="3" max="3" width="21.625" style="2" customWidth="1"/>
    <col min="4" max="4" width="14.5" style="2" customWidth="1"/>
    <col min="5" max="5" width="10.75" style="2" customWidth="1"/>
    <col min="6" max="6" width="7.375" style="2" customWidth="1"/>
    <col min="7" max="7" width="6" style="2" customWidth="1"/>
    <col min="8" max="8" width="7.625" style="2" customWidth="1"/>
    <col min="9" max="9" width="12.875" style="2" customWidth="1"/>
    <col min="10" max="10" width="9.375" style="2" customWidth="1"/>
    <col min="11" max="11" width="9.25" style="2" customWidth="1"/>
    <col min="12" max="12" width="9.375" style="2" customWidth="1"/>
    <col min="13" max="13" width="7" style="2" customWidth="1"/>
    <col min="14" max="14" width="2" style="2" customWidth="1"/>
    <col min="15" max="15" width="10.25" style="2" customWidth="1"/>
    <col min="16" max="16384" width="9" style="2"/>
  </cols>
  <sheetData>
    <row r="1" spans="1:14" s="8" customFormat="1" ht="40.5" customHeight="1">
      <c r="A1" s="6"/>
      <c r="B1" s="144" t="s">
        <v>105</v>
      </c>
      <c r="C1" s="144"/>
      <c r="D1" s="144"/>
      <c r="E1" s="144"/>
      <c r="F1" s="144"/>
      <c r="G1" s="144"/>
      <c r="H1" s="144"/>
      <c r="I1" s="144"/>
      <c r="J1" s="144"/>
      <c r="K1" s="144"/>
      <c r="L1" s="144"/>
      <c r="M1" s="144"/>
      <c r="N1" s="7"/>
    </row>
    <row r="2" spans="1:14" s="16" customFormat="1" ht="20.100000000000001" customHeight="1">
      <c r="A2" s="5"/>
      <c r="B2" s="15"/>
      <c r="C2" s="15"/>
      <c r="D2" s="1"/>
      <c r="E2" s="1"/>
      <c r="F2" s="1"/>
      <c r="G2" s="1"/>
      <c r="H2" s="1"/>
      <c r="I2" s="1"/>
      <c r="J2" s="1"/>
      <c r="K2" s="1"/>
      <c r="L2" s="1"/>
      <c r="M2" s="1"/>
      <c r="N2" s="1"/>
    </row>
    <row r="3" spans="1:14" s="16" customFormat="1" ht="20.100000000000001" customHeight="1" thickBot="1">
      <c r="A3" s="4"/>
      <c r="B3" s="9" t="s">
        <v>4</v>
      </c>
      <c r="C3" s="147"/>
      <c r="D3" s="147"/>
      <c r="E3" s="147"/>
      <c r="F3" s="147"/>
      <c r="G3" s="17"/>
      <c r="H3" s="17"/>
      <c r="I3" s="17"/>
      <c r="J3" s="17"/>
      <c r="K3" s="17"/>
      <c r="L3" s="17"/>
      <c r="M3" s="17"/>
      <c r="N3" s="17"/>
    </row>
    <row r="4" spans="1:14" s="16" customFormat="1" ht="20.100000000000001" customHeight="1">
      <c r="A4" s="4"/>
      <c r="B4" s="1"/>
      <c r="C4" s="1"/>
      <c r="D4" s="1"/>
      <c r="E4" s="1"/>
      <c r="F4" s="1"/>
      <c r="G4" s="1"/>
      <c r="H4" s="1"/>
      <c r="I4" s="1"/>
      <c r="J4" s="1"/>
      <c r="K4" s="1"/>
      <c r="L4" s="1"/>
      <c r="M4" s="1"/>
      <c r="N4" s="4"/>
    </row>
    <row r="5" spans="1:14" s="16" customFormat="1" ht="20.100000000000001" customHeight="1">
      <c r="A5" s="4"/>
      <c r="B5" s="9" t="s">
        <v>5</v>
      </c>
      <c r="C5" s="9"/>
      <c r="D5" s="11"/>
      <c r="E5" s="11"/>
      <c r="F5" s="11"/>
      <c r="G5" s="11"/>
      <c r="H5" s="11"/>
      <c r="I5" s="11"/>
      <c r="J5" s="11"/>
      <c r="K5" s="11"/>
      <c r="L5" s="11"/>
      <c r="M5" s="11"/>
      <c r="N5" s="11"/>
    </row>
    <row r="6" spans="1:14" s="16" customFormat="1" ht="20.100000000000001" customHeight="1">
      <c r="A6" s="4"/>
      <c r="B6" s="13" t="s">
        <v>6</v>
      </c>
      <c r="C6" s="9"/>
      <c r="D6" s="11"/>
      <c r="E6" s="11"/>
      <c r="F6" s="11"/>
      <c r="G6" s="11"/>
      <c r="H6" s="11"/>
      <c r="I6" s="11"/>
      <c r="J6" s="11"/>
      <c r="K6" s="11"/>
      <c r="L6" s="11"/>
      <c r="M6" s="11"/>
      <c r="N6" s="11"/>
    </row>
    <row r="7" spans="1:14" s="16" customFormat="1" ht="20.100000000000001" customHeight="1" thickBot="1">
      <c r="A7" s="4"/>
      <c r="B7" s="9"/>
      <c r="C7" s="9" t="s">
        <v>8</v>
      </c>
      <c r="D7" s="30"/>
      <c r="E7" s="11" t="s">
        <v>7</v>
      </c>
      <c r="F7" s="11"/>
      <c r="G7" s="11"/>
      <c r="H7" s="18"/>
      <c r="I7" s="18"/>
      <c r="J7" s="18"/>
      <c r="K7" s="19"/>
      <c r="L7" s="11"/>
      <c r="M7" s="11"/>
      <c r="N7" s="18"/>
    </row>
    <row r="8" spans="1:14" s="16" customFormat="1" ht="20.100000000000001" customHeight="1" thickBot="1">
      <c r="A8" s="4"/>
      <c r="B8" s="9"/>
      <c r="C8" s="9" t="s">
        <v>9</v>
      </c>
      <c r="D8" s="30"/>
      <c r="E8" s="11" t="s">
        <v>7</v>
      </c>
      <c r="F8" s="11"/>
      <c r="G8" s="11"/>
      <c r="H8" s="18"/>
      <c r="I8" s="18"/>
      <c r="J8" s="18"/>
      <c r="K8" s="19"/>
      <c r="L8" s="11"/>
      <c r="M8" s="11"/>
      <c r="N8" s="18"/>
    </row>
    <row r="9" spans="1:14" s="16" customFormat="1" ht="16.5" customHeight="1" thickBot="1">
      <c r="A9" s="4"/>
      <c r="B9" s="71"/>
      <c r="C9" s="71"/>
      <c r="D9" s="72"/>
      <c r="E9" s="72"/>
      <c r="F9" s="72"/>
      <c r="G9" s="72"/>
      <c r="H9" s="72"/>
      <c r="I9" s="72"/>
      <c r="J9" s="72"/>
      <c r="K9" s="72"/>
      <c r="L9" s="72"/>
      <c r="M9" s="72"/>
      <c r="N9" s="72"/>
    </row>
    <row r="10" spans="1:14" s="16" customFormat="1" ht="16.5" customHeight="1">
      <c r="A10" s="4"/>
      <c r="B10" s="20"/>
      <c r="C10" s="20"/>
      <c r="D10" s="18"/>
      <c r="E10" s="18"/>
      <c r="F10" s="18"/>
      <c r="G10" s="18"/>
      <c r="H10" s="18"/>
      <c r="I10" s="18"/>
      <c r="J10" s="18"/>
      <c r="K10" s="18"/>
      <c r="L10" s="18"/>
      <c r="M10" s="18"/>
      <c r="N10" s="18"/>
    </row>
    <row r="11" spans="1:14" s="27" customFormat="1" ht="20.100000000000001" customHeight="1">
      <c r="B11" s="27" t="s">
        <v>54</v>
      </c>
      <c r="C11" s="53"/>
      <c r="D11" s="53"/>
      <c r="E11" s="53"/>
      <c r="F11" s="53"/>
      <c r="G11" s="54"/>
      <c r="H11" s="24"/>
      <c r="I11" s="53"/>
      <c r="J11" s="53"/>
      <c r="K11" s="53"/>
      <c r="L11" s="53"/>
      <c r="M11" s="54"/>
      <c r="N11" s="24"/>
    </row>
    <row r="12" spans="1:14" s="27" customFormat="1" ht="20.100000000000001" customHeight="1">
      <c r="C12" s="53"/>
      <c r="D12" s="53"/>
      <c r="E12" s="53"/>
      <c r="F12" s="53"/>
      <c r="G12" s="54"/>
      <c r="H12" s="24"/>
      <c r="I12" s="53"/>
      <c r="J12" s="53"/>
      <c r="K12" s="53"/>
      <c r="L12" s="53"/>
      <c r="M12" s="54"/>
      <c r="N12" s="24"/>
    </row>
    <row r="13" spans="1:14" s="27" customFormat="1" ht="20.100000000000001" customHeight="1">
      <c r="C13" s="53"/>
      <c r="D13" s="53"/>
      <c r="E13" s="53"/>
      <c r="F13" s="53"/>
      <c r="G13" s="54"/>
      <c r="H13" s="24"/>
      <c r="I13" s="53"/>
      <c r="J13" s="53"/>
      <c r="K13" s="53"/>
      <c r="L13" s="53"/>
      <c r="M13" s="54"/>
      <c r="N13" s="24"/>
    </row>
    <row r="14" spans="1:14" s="27" customFormat="1" ht="20.100000000000001" customHeight="1">
      <c r="C14" s="53"/>
      <c r="D14" s="53"/>
      <c r="E14" s="53"/>
      <c r="F14" s="53"/>
      <c r="G14" s="54"/>
      <c r="H14" s="24"/>
      <c r="I14" s="53"/>
      <c r="J14" s="53"/>
      <c r="K14" s="53"/>
      <c r="L14" s="53"/>
      <c r="M14" s="54"/>
      <c r="N14" s="24"/>
    </row>
    <row r="15" spans="1:14" s="27" customFormat="1" ht="20.100000000000001" customHeight="1">
      <c r="C15" s="53"/>
      <c r="D15" s="53"/>
      <c r="E15" s="53"/>
      <c r="F15" s="53"/>
      <c r="G15" s="54"/>
      <c r="H15" s="24"/>
      <c r="I15" s="53"/>
      <c r="J15" s="53"/>
      <c r="K15" s="53"/>
      <c r="L15" s="53"/>
      <c r="M15" s="54"/>
      <c r="N15" s="24"/>
    </row>
    <row r="16" spans="1:14" s="27" customFormat="1" ht="20.100000000000001" customHeight="1">
      <c r="C16" s="53"/>
      <c r="D16" s="53"/>
      <c r="E16" s="53"/>
      <c r="F16" s="53"/>
      <c r="G16" s="54"/>
      <c r="H16" s="24"/>
      <c r="I16" s="53"/>
      <c r="J16" s="53"/>
      <c r="K16" s="53"/>
      <c r="L16" s="53"/>
      <c r="M16" s="54"/>
      <c r="N16" s="24"/>
    </row>
    <row r="17" spans="2:14" s="27" customFormat="1" ht="20.100000000000001" customHeight="1">
      <c r="C17" s="53"/>
      <c r="D17" s="53"/>
      <c r="E17" s="53"/>
      <c r="F17" s="53"/>
      <c r="G17" s="54"/>
      <c r="H17" s="24"/>
      <c r="I17" s="53"/>
      <c r="J17" s="53"/>
      <c r="K17" s="53"/>
      <c r="L17" s="53"/>
      <c r="M17" s="54"/>
      <c r="N17" s="24"/>
    </row>
    <row r="18" spans="2:14" s="27" customFormat="1" ht="19.5" customHeight="1">
      <c r="C18" s="53"/>
      <c r="D18" s="53"/>
      <c r="E18" s="53"/>
      <c r="F18" s="53"/>
      <c r="G18" s="54"/>
      <c r="H18" s="24"/>
      <c r="I18" s="53"/>
      <c r="J18" s="53"/>
      <c r="K18" s="53"/>
      <c r="L18" s="53"/>
      <c r="M18" s="54"/>
      <c r="N18" s="24"/>
    </row>
    <row r="19" spans="2:14" s="16" customFormat="1" ht="15" thickBot="1">
      <c r="B19" s="79"/>
      <c r="C19" s="80"/>
      <c r="D19" s="81"/>
      <c r="E19" s="81"/>
      <c r="F19" s="80"/>
      <c r="G19" s="80"/>
      <c r="H19" s="80"/>
      <c r="I19" s="73"/>
      <c r="J19" s="64"/>
      <c r="K19" s="82"/>
      <c r="L19" s="99"/>
      <c r="M19" s="75"/>
      <c r="N19" s="81"/>
    </row>
    <row r="20" spans="2:14" s="16" customFormat="1" ht="14.25">
      <c r="B20" s="62"/>
      <c r="C20" s="57"/>
      <c r="F20" s="57"/>
      <c r="G20" s="57"/>
      <c r="H20" s="57"/>
      <c r="I20" s="21"/>
      <c r="J20" s="61"/>
      <c r="K20" s="23"/>
      <c r="L20" s="59"/>
      <c r="M20" s="58"/>
    </row>
    <row r="21" spans="2:14" s="27" customFormat="1" ht="20.100000000000001" customHeight="1">
      <c r="B21" s="27" t="s">
        <v>55</v>
      </c>
      <c r="C21" s="53"/>
      <c r="D21" s="53"/>
      <c r="E21" s="53"/>
      <c r="F21" s="53"/>
      <c r="G21" s="54"/>
      <c r="H21" s="24"/>
      <c r="I21" s="53"/>
      <c r="J21" s="53"/>
      <c r="K21" s="53"/>
      <c r="L21" s="53"/>
      <c r="M21" s="54"/>
      <c r="N21" s="24"/>
    </row>
    <row r="22" spans="2:14" s="16" customFormat="1" ht="30" customHeight="1" thickBot="1">
      <c r="B22" s="62" t="s">
        <v>56</v>
      </c>
      <c r="C22" s="57"/>
      <c r="D22" s="57"/>
      <c r="E22" s="138" t="s">
        <v>64</v>
      </c>
      <c r="F22" s="138"/>
      <c r="G22" s="138"/>
      <c r="H22" s="138"/>
      <c r="I22" s="138"/>
      <c r="J22" s="138"/>
      <c r="K22" s="70"/>
      <c r="L22" s="64"/>
      <c r="M22" s="29"/>
    </row>
    <row r="23" spans="2:14" s="16" customFormat="1" ht="14.25">
      <c r="B23" s="62"/>
      <c r="C23" s="57"/>
      <c r="E23" s="84"/>
      <c r="F23" s="85"/>
      <c r="G23" s="85"/>
      <c r="H23" s="85"/>
      <c r="I23" s="86"/>
      <c r="J23" s="87"/>
      <c r="K23" s="23"/>
      <c r="L23" s="59"/>
      <c r="M23" s="58"/>
    </row>
    <row r="24" spans="2:14" s="16" customFormat="1" ht="30" customHeight="1" thickBot="1">
      <c r="B24" s="62" t="s">
        <v>60</v>
      </c>
      <c r="C24" s="57"/>
      <c r="D24" s="57"/>
      <c r="E24" s="94"/>
      <c r="F24" s="138" t="s">
        <v>61</v>
      </c>
      <c r="G24" s="138"/>
      <c r="H24" s="138"/>
      <c r="I24" s="138"/>
      <c r="J24" s="138"/>
      <c r="K24" s="70" t="s">
        <v>67</v>
      </c>
      <c r="L24" s="64"/>
      <c r="M24" s="29" t="s">
        <v>57</v>
      </c>
    </row>
    <row r="25" spans="2:14" s="16" customFormat="1" ht="14.25" customHeight="1">
      <c r="B25" s="3"/>
      <c r="C25" s="3"/>
      <c r="D25" s="3"/>
      <c r="E25" s="91"/>
      <c r="F25" s="91"/>
      <c r="G25" s="91"/>
      <c r="H25" s="92"/>
      <c r="I25" s="92"/>
      <c r="J25" s="92"/>
      <c r="K25" s="27"/>
      <c r="L25" s="3"/>
      <c r="M25" s="27"/>
    </row>
    <row r="26" spans="2:14" s="16" customFormat="1" ht="30" customHeight="1" thickBot="1">
      <c r="B26" s="62" t="s">
        <v>62</v>
      </c>
      <c r="C26" s="11"/>
      <c r="D26" s="11"/>
      <c r="E26" s="138" t="s">
        <v>61</v>
      </c>
      <c r="F26" s="138"/>
      <c r="G26" s="138"/>
      <c r="H26" s="138"/>
      <c r="I26" s="138"/>
      <c r="J26" s="138"/>
      <c r="K26" s="70" t="s">
        <v>68</v>
      </c>
      <c r="L26" s="64"/>
      <c r="M26" s="29" t="s">
        <v>57</v>
      </c>
      <c r="N26" s="22"/>
    </row>
    <row r="27" spans="2:14" s="16" customFormat="1" ht="14.25" customHeight="1">
      <c r="B27" s="3"/>
      <c r="C27" s="3"/>
      <c r="D27" s="3"/>
      <c r="E27" s="91"/>
      <c r="F27" s="91"/>
      <c r="G27" s="91"/>
      <c r="H27" s="92"/>
      <c r="I27" s="92"/>
      <c r="J27" s="92"/>
      <c r="K27" s="27"/>
      <c r="L27" s="3"/>
      <c r="M27" s="27"/>
    </row>
    <row r="28" spans="2:14" s="16" customFormat="1" ht="30" customHeight="1" thickBot="1">
      <c r="B28" s="62" t="s">
        <v>58</v>
      </c>
      <c r="C28" s="11"/>
      <c r="D28" s="11"/>
      <c r="E28" s="138" t="s">
        <v>71</v>
      </c>
      <c r="F28" s="138"/>
      <c r="G28" s="138"/>
      <c r="H28" s="138"/>
      <c r="I28" s="138"/>
      <c r="J28" s="138"/>
      <c r="K28" s="70" t="s">
        <v>70</v>
      </c>
      <c r="L28" s="64"/>
      <c r="M28" s="29" t="s">
        <v>59</v>
      </c>
      <c r="N28" s="22"/>
    </row>
    <row r="29" spans="2:14" s="16" customFormat="1" ht="15" thickBot="1">
      <c r="B29" s="79"/>
      <c r="C29" s="80"/>
      <c r="D29" s="81"/>
      <c r="E29" s="81"/>
      <c r="F29" s="80"/>
      <c r="G29" s="80"/>
      <c r="H29" s="80"/>
      <c r="I29" s="73"/>
      <c r="J29" s="64"/>
      <c r="K29" s="82"/>
      <c r="L29" s="99"/>
      <c r="M29" s="75"/>
      <c r="N29" s="81"/>
    </row>
    <row r="30" spans="2:14" s="16" customFormat="1" ht="14.25">
      <c r="B30" s="62"/>
      <c r="C30" s="57"/>
      <c r="F30" s="57"/>
      <c r="G30" s="57"/>
      <c r="H30" s="57"/>
      <c r="I30" s="21"/>
      <c r="J30" s="61"/>
      <c r="K30" s="23"/>
      <c r="L30" s="59"/>
      <c r="M30" s="58"/>
    </row>
    <row r="31" spans="2:14" s="27" customFormat="1" ht="20.100000000000001" customHeight="1">
      <c r="B31" s="27" t="s">
        <v>63</v>
      </c>
      <c r="C31" s="53"/>
      <c r="D31" s="53"/>
      <c r="E31" s="53"/>
      <c r="F31" s="53"/>
      <c r="G31" s="54"/>
      <c r="H31" s="24"/>
      <c r="I31" s="53"/>
      <c r="J31" s="53"/>
      <c r="K31" s="53"/>
      <c r="L31" s="53"/>
      <c r="M31" s="54"/>
      <c r="N31" s="24"/>
    </row>
    <row r="32" spans="2:14" s="16" customFormat="1" ht="39.950000000000003" customHeight="1" thickBot="1">
      <c r="B32" s="62" t="s">
        <v>56</v>
      </c>
      <c r="C32" s="57"/>
      <c r="D32" s="57"/>
      <c r="E32" s="138" t="s">
        <v>65</v>
      </c>
      <c r="F32" s="138"/>
      <c r="G32" s="138"/>
      <c r="H32" s="138"/>
      <c r="I32" s="138"/>
      <c r="J32" s="138"/>
      <c r="K32" s="70"/>
      <c r="L32" s="64"/>
      <c r="M32" s="29"/>
    </row>
    <row r="33" spans="2:14" s="16" customFormat="1" ht="14.25">
      <c r="B33" s="62"/>
      <c r="C33" s="57"/>
      <c r="E33" s="84"/>
      <c r="F33" s="85"/>
      <c r="G33" s="85"/>
      <c r="H33" s="85"/>
      <c r="I33" s="86"/>
      <c r="J33" s="87"/>
      <c r="K33" s="23"/>
      <c r="L33" s="59"/>
      <c r="M33" s="58"/>
    </row>
    <row r="34" spans="2:14" s="16" customFormat="1" ht="30" customHeight="1" thickBot="1">
      <c r="B34" s="62" t="s">
        <v>66</v>
      </c>
      <c r="C34" s="57"/>
      <c r="D34" s="57"/>
      <c r="E34" s="94"/>
      <c r="F34" s="138"/>
      <c r="G34" s="138"/>
      <c r="H34" s="138"/>
      <c r="I34" s="138"/>
      <c r="J34" s="138"/>
      <c r="K34" s="70" t="s">
        <v>72</v>
      </c>
      <c r="L34" s="64"/>
      <c r="M34" s="29"/>
    </row>
    <row r="35" spans="2:14" s="16" customFormat="1" ht="14.25" customHeight="1">
      <c r="B35" s="3"/>
      <c r="C35" s="3"/>
      <c r="D35" s="3"/>
      <c r="E35" s="91"/>
      <c r="F35" s="91"/>
      <c r="G35" s="91"/>
      <c r="H35" s="92"/>
      <c r="I35" s="92"/>
      <c r="J35" s="92"/>
      <c r="K35" s="27"/>
      <c r="L35" s="3"/>
      <c r="M35" s="27"/>
    </row>
    <row r="36" spans="2:14" s="16" customFormat="1" ht="30" customHeight="1" thickBot="1">
      <c r="B36" s="62" t="s">
        <v>75</v>
      </c>
      <c r="C36" s="11"/>
      <c r="D36" s="11"/>
      <c r="E36" s="138" t="s">
        <v>76</v>
      </c>
      <c r="F36" s="138"/>
      <c r="G36" s="138"/>
      <c r="H36" s="138"/>
      <c r="I36" s="138"/>
      <c r="J36" s="138"/>
      <c r="K36" s="70" t="s">
        <v>73</v>
      </c>
      <c r="L36" s="64"/>
      <c r="M36" s="29"/>
      <c r="N36" s="22"/>
    </row>
    <row r="37" spans="2:14" s="16" customFormat="1" ht="14.25" customHeight="1">
      <c r="B37" s="3"/>
      <c r="C37" s="3"/>
      <c r="D37" s="3"/>
      <c r="E37" s="91"/>
      <c r="F37" s="91"/>
      <c r="G37" s="91"/>
      <c r="H37" s="92"/>
      <c r="I37" s="92"/>
      <c r="J37" s="92"/>
      <c r="K37" s="27"/>
      <c r="L37" s="3"/>
      <c r="M37" s="27"/>
    </row>
    <row r="38" spans="2:14" s="16" customFormat="1" ht="39.950000000000003" customHeight="1" thickBot="1">
      <c r="B38" s="62" t="s">
        <v>58</v>
      </c>
      <c r="C38" s="11"/>
      <c r="D38" s="11"/>
      <c r="E38" s="138" t="s">
        <v>77</v>
      </c>
      <c r="F38" s="138"/>
      <c r="G38" s="138"/>
      <c r="H38" s="138"/>
      <c r="I38" s="138"/>
      <c r="J38" s="138"/>
      <c r="K38" s="70" t="s">
        <v>74</v>
      </c>
      <c r="L38" s="64"/>
      <c r="M38" s="29" t="s">
        <v>59</v>
      </c>
      <c r="N38" s="22"/>
    </row>
    <row r="40" spans="2:14" s="16" customFormat="1" ht="30" customHeight="1">
      <c r="B40" s="62" t="s">
        <v>92</v>
      </c>
      <c r="C40" s="57"/>
      <c r="D40" s="141"/>
      <c r="E40" s="142"/>
      <c r="F40" s="142"/>
      <c r="G40" s="142"/>
      <c r="H40" s="142"/>
      <c r="I40" s="142"/>
      <c r="J40" s="142"/>
      <c r="K40" s="142"/>
      <c r="L40" s="142"/>
      <c r="M40" s="143"/>
      <c r="N40" s="57"/>
    </row>
  </sheetData>
  <mergeCells count="11">
    <mergeCell ref="D40:M40"/>
    <mergeCell ref="E22:J22"/>
    <mergeCell ref="E36:J36"/>
    <mergeCell ref="E38:J38"/>
    <mergeCell ref="B1:M1"/>
    <mergeCell ref="C3:F3"/>
    <mergeCell ref="E26:J26"/>
    <mergeCell ref="E28:J28"/>
    <mergeCell ref="F24:J24"/>
    <mergeCell ref="E32:J32"/>
    <mergeCell ref="F34:J34"/>
  </mergeCells>
  <phoneticPr fontId="11"/>
  <conditionalFormatting sqref="C3:F3">
    <cfRule type="containsBlanks" dxfId="13" priority="21">
      <formula>LEN(TRIM(C3))=0</formula>
    </cfRule>
  </conditionalFormatting>
  <conditionalFormatting sqref="D7:D8">
    <cfRule type="containsBlanks" dxfId="12" priority="20">
      <formula>LEN(TRIM(D7))=0</formula>
    </cfRule>
  </conditionalFormatting>
  <conditionalFormatting sqref="L24">
    <cfRule type="containsBlanks" dxfId="11" priority="13">
      <formula>LEN(TRIM(L24))=0</formula>
    </cfRule>
  </conditionalFormatting>
  <conditionalFormatting sqref="L22">
    <cfRule type="containsBlanks" dxfId="10" priority="12">
      <formula>LEN(TRIM(L22))=0</formula>
    </cfRule>
  </conditionalFormatting>
  <conditionalFormatting sqref="L28">
    <cfRule type="containsBlanks" dxfId="9" priority="9">
      <formula>LEN(TRIM(L28))=0</formula>
    </cfRule>
  </conditionalFormatting>
  <conditionalFormatting sqref="L26">
    <cfRule type="containsBlanks" dxfId="8" priority="10">
      <formula>LEN(TRIM(L26))=0</formula>
    </cfRule>
  </conditionalFormatting>
  <conditionalFormatting sqref="L36">
    <cfRule type="containsBlanks" dxfId="7" priority="6">
      <formula>LEN(TRIM(L36))=0</formula>
    </cfRule>
  </conditionalFormatting>
  <conditionalFormatting sqref="L34">
    <cfRule type="containsBlanks" dxfId="6" priority="8">
      <formula>LEN(TRIM(L34))=0</formula>
    </cfRule>
  </conditionalFormatting>
  <conditionalFormatting sqref="L32">
    <cfRule type="containsBlanks" dxfId="5" priority="7">
      <formula>LEN(TRIM(L32))=0</formula>
    </cfRule>
  </conditionalFormatting>
  <conditionalFormatting sqref="L38">
    <cfRule type="containsBlanks" dxfId="4" priority="5">
      <formula>LEN(TRIM(L38))=0</formula>
    </cfRule>
  </conditionalFormatting>
  <conditionalFormatting sqref="M22">
    <cfRule type="containsBlanks" dxfId="3" priority="4">
      <formula>LEN(TRIM(M22))=0</formula>
    </cfRule>
  </conditionalFormatting>
  <conditionalFormatting sqref="M32">
    <cfRule type="containsBlanks" dxfId="2" priority="3">
      <formula>LEN(TRIM(M32))=0</formula>
    </cfRule>
  </conditionalFormatting>
  <conditionalFormatting sqref="M34">
    <cfRule type="containsBlanks" dxfId="1" priority="2">
      <formula>LEN(TRIM(M34))=0</formula>
    </cfRule>
  </conditionalFormatting>
  <conditionalFormatting sqref="M36">
    <cfRule type="containsBlanks" dxfId="0" priority="1">
      <formula>LEN(TRIM(M36))=0</formula>
    </cfRule>
  </conditionalFormatting>
  <printOptions horizontalCentered="1"/>
  <pageMargins left="0.7" right="0.7" top="0.75" bottom="0.75" header="0.3" footer="0.3"/>
  <pageSetup paperSize="9" scale="6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太陽光発電設備</vt:lpstr>
      <vt:lpstr>太陽光以外の発電設備</vt:lpstr>
      <vt:lpstr>車載型蓄電池</vt:lpstr>
      <vt:lpstr>熱供給設備</vt:lpstr>
      <vt:lpstr>車載型蓄電池!Print_Area</vt:lpstr>
      <vt:lpstr>太陽光以外の発電設備!Print_Area</vt:lpstr>
      <vt:lpstr>太陽光発電設備!Print_Area</vt:lpstr>
      <vt:lpstr>熱供給設備!Print_Area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2022-03-03T00:56:44Z</dcterms:modified>
</cp:coreProperties>
</file>