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24226"/>
  <xr:revisionPtr revIDLastSave="0" documentId="13_ncr:1_{6B03F4CC-B18D-4641-8047-D1C85F5196CC}" xr6:coauthVersionLast="47" xr6:coauthVersionMax="47" xr10:uidLastSave="{00000000-0000-0000-0000-000000000000}"/>
  <bookViews>
    <workbookView xWindow="-120" yWindow="-120" windowWidth="29040" windowHeight="15720" tabRatio="868" xr2:uid="{00000000-000D-0000-FFFF-FFFF00000000}"/>
  </bookViews>
  <sheets>
    <sheet name="太陽光発電設備" sheetId="38" r:id="rId1"/>
    <sheet name="太陽光以外の発電設備" sheetId="39" r:id="rId2"/>
    <sheet name="車載型蓄電池" sheetId="41" r:id="rId3"/>
    <sheet name="熱供給設備" sheetId="40" r:id="rId4"/>
  </sheets>
  <definedNames>
    <definedName name="_xlnm.Print_Area" localSheetId="2">車載型蓄電池!$A$1:$M$50</definedName>
    <definedName name="_xlnm.Print_Area" localSheetId="1">太陽光以外の発電設備!$A$1:$N$65</definedName>
    <definedName name="_xlnm.Print_Area" localSheetId="0">太陽光発電設備!$A$1:$N$66</definedName>
    <definedName name="_xlnm.Print_Area" localSheetId="3">熱供給設備!$A$1:$N$41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38" l="1"/>
  <c r="M24" i="41"/>
  <c r="G24" i="41"/>
  <c r="M23" i="41"/>
  <c r="G23" i="41"/>
  <c r="M22" i="41"/>
  <c r="G22" i="41"/>
  <c r="M21" i="41"/>
  <c r="G21" i="41"/>
  <c r="M20" i="41"/>
  <c r="G20" i="41"/>
  <c r="M19" i="41"/>
  <c r="G19" i="41"/>
  <c r="M18" i="41"/>
  <c r="G18" i="41"/>
  <c r="M17" i="41"/>
  <c r="G17" i="41"/>
  <c r="M16" i="41"/>
  <c r="G16" i="41"/>
  <c r="M15" i="41"/>
  <c r="G15" i="41"/>
  <c r="G25" i="41"/>
  <c r="M25" i="41"/>
  <c r="N30" i="39"/>
  <c r="H30" i="39"/>
  <c r="N29" i="39"/>
  <c r="H29" i="39"/>
  <c r="N28" i="39"/>
  <c r="H28" i="39"/>
  <c r="N27" i="39"/>
  <c r="H27" i="39"/>
  <c r="N26" i="39"/>
  <c r="H26" i="39"/>
  <c r="N25" i="39"/>
  <c r="H25" i="39"/>
  <c r="N24" i="39"/>
  <c r="H24" i="39"/>
  <c r="N23" i="39"/>
  <c r="H23" i="39"/>
  <c r="N22" i="39"/>
  <c r="H22" i="39"/>
  <c r="N21" i="39"/>
  <c r="N31" i="39"/>
  <c r="H21" i="39"/>
  <c r="O19" i="39"/>
  <c r="E14" i="39"/>
  <c r="E14" i="38"/>
  <c r="L39" i="38"/>
  <c r="H31" i="39"/>
  <c r="O19" i="38"/>
  <c r="N30" i="38"/>
  <c r="N29" i="38"/>
  <c r="N28" i="38"/>
  <c r="N27" i="38"/>
  <c r="N26" i="38"/>
  <c r="N25" i="38"/>
  <c r="N24" i="38"/>
  <c r="N23" i="38"/>
  <c r="N22" i="38"/>
  <c r="N21" i="38"/>
  <c r="H22" i="38"/>
  <c r="H23" i="38"/>
  <c r="H24" i="38"/>
  <c r="H25" i="38"/>
  <c r="H26" i="38"/>
  <c r="H27" i="38"/>
  <c r="H28" i="38"/>
  <c r="H29" i="38"/>
  <c r="H30" i="38"/>
  <c r="H21" i="38"/>
  <c r="L41" i="38"/>
  <c r="N31" i="38"/>
  <c r="H31" i="38"/>
  <c r="L35" i="38"/>
  <c r="J41" i="38"/>
  <c r="L37" i="38"/>
  <c r="L42" i="38"/>
  <c r="J42"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000-000001000000}">
      <text>
        <r>
          <rPr>
            <b/>
            <sz val="12"/>
            <color indexed="81"/>
            <rFont val="MS P ゴシック"/>
            <family val="3"/>
            <charset val="128"/>
          </rPr>
          <t>想定している「昼間」と「夜間」の時間帯を記入すること</t>
        </r>
      </text>
    </comment>
    <comment ref="J21" authorId="0" shapeId="0" xr:uid="{00000000-0006-0000-0000-000002000000}">
      <text>
        <r>
          <rPr>
            <b/>
            <sz val="12"/>
            <color indexed="81"/>
            <rFont val="MS P ゴシック"/>
            <family val="3"/>
            <charset val="128"/>
          </rPr>
          <t>補助対象設備に省エネ設備が含まれる場合は、必ずリストアップすること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9" authorId="0" shapeId="0" xr:uid="{00000000-0006-0000-0100-000001000000}">
      <text>
        <r>
          <rPr>
            <b/>
            <sz val="12"/>
            <color indexed="81"/>
            <rFont val="MS P ゴシック"/>
            <family val="3"/>
            <charset val="128"/>
          </rPr>
          <t>想定している「昼間」と「夜間」の時間帯を記入すること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3" authorId="0" shapeId="0" xr:uid="{00000000-0006-0000-0200-000001000000}">
      <text>
        <r>
          <rPr>
            <b/>
            <sz val="12"/>
            <color indexed="81"/>
            <rFont val="MS P ゴシック"/>
            <family val="3"/>
            <charset val="128"/>
          </rPr>
          <t>想定している「昼間」と「夜間」の時間帯を記入すること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2" authorId="0" shapeId="0" xr:uid="{00000000-0006-0000-0300-000001000000}">
      <text>
        <r>
          <rPr>
            <b/>
            <sz val="12"/>
            <color indexed="81"/>
            <rFont val="MS P ゴシック"/>
            <family val="3"/>
            <charset val="128"/>
          </rPr>
          <t>単位を記入すること</t>
        </r>
      </text>
    </comment>
    <comment ref="M32" authorId="0" shapeId="0" xr:uid="{00000000-0006-0000-0300-000002000000}">
      <text>
        <r>
          <rPr>
            <b/>
            <sz val="12"/>
            <color indexed="81"/>
            <rFont val="MS P ゴシック"/>
            <family val="3"/>
            <charset val="128"/>
          </rPr>
          <t>単位を記入すること</t>
        </r>
      </text>
    </comment>
    <comment ref="M34" authorId="0" shapeId="0" xr:uid="{00000000-0006-0000-0300-000003000000}">
      <text>
        <r>
          <rPr>
            <b/>
            <sz val="12"/>
            <color indexed="81"/>
            <rFont val="MS P ゴシック"/>
            <family val="3"/>
            <charset val="128"/>
          </rPr>
          <t>単位を記入すること
(え)と(お)の単位を揃えること</t>
        </r>
      </text>
    </comment>
    <comment ref="M36" authorId="0" shapeId="0" xr:uid="{00000000-0006-0000-0300-000004000000}">
      <text>
        <r>
          <rPr>
            <b/>
            <sz val="12"/>
            <color indexed="81"/>
            <rFont val="MS P ゴシック"/>
            <family val="3"/>
            <charset val="128"/>
          </rPr>
          <t>単位を記入すること
(え)と(お)の単位を揃えること</t>
        </r>
      </text>
    </comment>
  </commentList>
</comments>
</file>

<file path=xl/sharedStrings.xml><?xml version="1.0" encoding="utf-8"?>
<sst xmlns="http://schemas.openxmlformats.org/spreadsheetml/2006/main" count="237" uniqueCount="114">
  <si>
    <t>数量</t>
    <rPh sb="0" eb="2">
      <t>スウリョウ</t>
    </rPh>
    <phoneticPr fontId="2"/>
  </si>
  <si>
    <t>～</t>
    <phoneticPr fontId="1"/>
  </si>
  <si>
    <t>昼間（●●:●●～●●:●●）</t>
    <rPh sb="0" eb="1">
      <t>ヒル</t>
    </rPh>
    <rPh sb="1" eb="2">
      <t>カン</t>
    </rPh>
    <phoneticPr fontId="2"/>
  </si>
  <si>
    <t>夜間（●●:●●～●●:●●）</t>
    <rPh sb="0" eb="1">
      <t>ヨル</t>
    </rPh>
    <rPh sb="1" eb="2">
      <t>カン</t>
    </rPh>
    <phoneticPr fontId="2"/>
  </si>
  <si>
    <t>施設名：</t>
    <rPh sb="0" eb="3">
      <t>シセツメイ</t>
    </rPh>
    <phoneticPr fontId="1"/>
  </si>
  <si>
    <t>〈平時〉</t>
    <rPh sb="1" eb="3">
      <t>ヘイジ</t>
    </rPh>
    <phoneticPr fontId="2"/>
  </si>
  <si>
    <t>A. 施設の稼働日数</t>
    <phoneticPr fontId="11"/>
  </si>
  <si>
    <t>日</t>
    <rPh sb="0" eb="1">
      <t>ニチ</t>
    </rPh>
    <phoneticPr fontId="11"/>
  </si>
  <si>
    <t>1週間の稼働日数：</t>
    <phoneticPr fontId="11"/>
  </si>
  <si>
    <t>1年間の稼働日数：</t>
    <rPh sb="1" eb="2">
      <t>ネン</t>
    </rPh>
    <phoneticPr fontId="11"/>
  </si>
  <si>
    <t>B. 施設全体の使用電力量</t>
    <rPh sb="3" eb="5">
      <t>シセツ</t>
    </rPh>
    <rPh sb="5" eb="7">
      <t>ゼンタイ</t>
    </rPh>
    <rPh sb="8" eb="10">
      <t>シヨウ</t>
    </rPh>
    <rPh sb="10" eb="12">
      <t>デンリョク</t>
    </rPh>
    <rPh sb="12" eb="13">
      <t>リョウ</t>
    </rPh>
    <phoneticPr fontId="2"/>
  </si>
  <si>
    <t>省エネ設備導入後の
施設全体の年間使用電力量：</t>
    <rPh sb="0" eb="1">
      <t>ショウ</t>
    </rPh>
    <rPh sb="15" eb="17">
      <t>ネンカン</t>
    </rPh>
    <phoneticPr fontId="11"/>
  </si>
  <si>
    <t>kWh</t>
    <phoneticPr fontId="11"/>
  </si>
  <si>
    <t>省エネ設備導入による
年間使用電力削減量：</t>
    <rPh sb="11" eb="13">
      <t>ネンカン</t>
    </rPh>
    <rPh sb="17" eb="19">
      <t>サクゲン</t>
    </rPh>
    <phoneticPr fontId="11"/>
  </si>
  <si>
    <t>※直近1年間、または3年間の平均の施設の年間使用電力量を記入し、
 　数値の根拠資料を添付すること</t>
    <rPh sb="12" eb="13">
      <t>カン</t>
    </rPh>
    <rPh sb="14" eb="16">
      <t>ヘイキン</t>
    </rPh>
    <rPh sb="20" eb="22">
      <t>ネンカン</t>
    </rPh>
    <phoneticPr fontId="11"/>
  </si>
  <si>
    <t>〈災害時〉</t>
    <rPh sb="1" eb="3">
      <t>サイガイ</t>
    </rPh>
    <rPh sb="3" eb="4">
      <t>ジ</t>
    </rPh>
    <phoneticPr fontId="2"/>
  </si>
  <si>
    <t>時間</t>
    <rPh sb="0" eb="2">
      <t>ジカン</t>
    </rPh>
    <phoneticPr fontId="11"/>
  </si>
  <si>
    <t>部屋（エリア）名</t>
    <rPh sb="0" eb="2">
      <t>ヘヤ</t>
    </rPh>
    <rPh sb="7" eb="8">
      <t>メイ</t>
    </rPh>
    <phoneticPr fontId="2"/>
  </si>
  <si>
    <t>機器名</t>
    <rPh sb="0" eb="2">
      <t>キキ</t>
    </rPh>
    <rPh sb="2" eb="3">
      <t>メイ</t>
    </rPh>
    <phoneticPr fontId="2"/>
  </si>
  <si>
    <t>昼間と夜間の時間の合計が24時間であるか</t>
    <rPh sb="0" eb="2">
      <t>ヒルマ</t>
    </rPh>
    <rPh sb="3" eb="5">
      <t>ヤカン</t>
    </rPh>
    <rPh sb="6" eb="8">
      <t>ジカン</t>
    </rPh>
    <rPh sb="9" eb="11">
      <t>ゴウケイ</t>
    </rPh>
    <rPh sb="14" eb="16">
      <t>ジカン</t>
    </rPh>
    <phoneticPr fontId="11"/>
  </si>
  <si>
    <t>使用
時間
[h]</t>
    <rPh sb="0" eb="2">
      <t>シヨウ</t>
    </rPh>
    <rPh sb="3" eb="5">
      <t>ジカン</t>
    </rPh>
    <phoneticPr fontId="2"/>
  </si>
  <si>
    <t>消費
電力量
[kWh]</t>
    <rPh sb="0" eb="2">
      <t>ショウヒ</t>
    </rPh>
    <rPh sb="3" eb="6">
      <t>デンリョクリョウ</t>
    </rPh>
    <phoneticPr fontId="2"/>
  </si>
  <si>
    <t>消費
電力
[W]</t>
    <rPh sb="0" eb="2">
      <t>ショウヒ</t>
    </rPh>
    <rPh sb="3" eb="5">
      <t>デンリョク</t>
    </rPh>
    <phoneticPr fontId="2"/>
  </si>
  <si>
    <t>※適宜、行を追加すること</t>
    <phoneticPr fontId="11"/>
  </si>
  <si>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1"/>
  </si>
  <si>
    <t>kW</t>
    <phoneticPr fontId="11"/>
  </si>
  <si>
    <t>(お)＝（(あ)+(い)）÷0.8（20%の充電ロス）</t>
    <phoneticPr fontId="11"/>
  </si>
  <si>
    <t>(う)＝（(あ)+(い)）×365日
　　　　÷　(8,760（年間時間）×0.137（設備利用率）)</t>
    <rPh sb="31" eb="33">
      <t>ネン_x0000__x001F_</t>
    </rPh>
    <rPh sb="33" eb="35">
      <t>_x0002__x0004_!</t>
    </rPh>
    <rPh sb="43" eb="45">
      <t>_x0002__x0007_+</t>
    </rPh>
    <rPh sb="45" eb="48">
      <t/>
    </rPh>
    <phoneticPr fontId="1"/>
  </si>
  <si>
    <t>※省エネ設備を導入しない場合は、"0"と記入すること</t>
    <rPh sb="7" eb="9">
      <t>ドウニュウ</t>
    </rPh>
    <rPh sb="12" eb="14">
      <t>バアイ</t>
    </rPh>
    <rPh sb="20" eb="22">
      <t>キニュウ</t>
    </rPh>
    <phoneticPr fontId="11"/>
  </si>
  <si>
    <t>〈再エネ・蓄電池の導入量の目安〉</t>
    <phoneticPr fontId="11"/>
  </si>
  <si>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1"/>
  </si>
  <si>
    <t>B. 自家消費できる再エネ規模の目安</t>
    <rPh sb="3" eb="5">
      <t>ジカ</t>
    </rPh>
    <rPh sb="5" eb="7">
      <t>ショウヒ</t>
    </rPh>
    <rPh sb="10" eb="11">
      <t>サイ</t>
    </rPh>
    <rPh sb="13" eb="15">
      <t>キボ</t>
    </rPh>
    <rPh sb="16" eb="18">
      <t>メヤス</t>
    </rPh>
    <phoneticPr fontId="1"/>
  </si>
  <si>
    <t>kWｈ</t>
    <phoneticPr fontId="11"/>
  </si>
  <si>
    <t>B. 本補助事業で導入する蓄電池の容量</t>
    <rPh sb="13" eb="16">
      <t>チクデンチ</t>
    </rPh>
    <rPh sb="17" eb="19">
      <t>ヨウリョウ</t>
    </rPh>
    <phoneticPr fontId="1"/>
  </si>
  <si>
    <t>(け)</t>
    <phoneticPr fontId="11"/>
  </si>
  <si>
    <t>(こ)</t>
    <phoneticPr fontId="11"/>
  </si>
  <si>
    <t>(さ)</t>
    <phoneticPr fontId="11"/>
  </si>
  <si>
    <t>(し)</t>
    <phoneticPr fontId="11"/>
  </si>
  <si>
    <t>(す)</t>
    <phoneticPr fontId="11"/>
  </si>
  <si>
    <t>※太陽光発電にあわせて、その他の発電設備を導入する場合は、「太陽光以外の発電設備」のシートにも記入すること</t>
    <phoneticPr fontId="11"/>
  </si>
  <si>
    <t>(う)</t>
    <phoneticPr fontId="11"/>
  </si>
  <si>
    <t>(え)</t>
    <phoneticPr fontId="11"/>
  </si>
  <si>
    <t>(お)</t>
    <phoneticPr fontId="11"/>
  </si>
  <si>
    <t>(か)</t>
    <phoneticPr fontId="11"/>
  </si>
  <si>
    <t>(き)</t>
    <phoneticPr fontId="11"/>
  </si>
  <si>
    <t>(く)</t>
    <phoneticPr fontId="11"/>
  </si>
  <si>
    <t>〈導入する発電設備の規模の考え方〉</t>
    <rPh sb="5" eb="9">
      <t>ハツデンセツビ</t>
    </rPh>
    <rPh sb="10" eb="12">
      <t>キボ</t>
    </rPh>
    <rPh sb="13" eb="14">
      <t>カンガ</t>
    </rPh>
    <rPh sb="15" eb="16">
      <t>カタ</t>
    </rPh>
    <phoneticPr fontId="11"/>
  </si>
  <si>
    <t>〈本補助事業で導入する発電設備の規模〉</t>
    <rPh sb="1" eb="6">
      <t>ホンホジョジギョウ</t>
    </rPh>
    <rPh sb="7" eb="9">
      <t>ドウニュウ</t>
    </rPh>
    <rPh sb="11" eb="15">
      <t>ハツデンセツビ</t>
    </rPh>
    <rPh sb="16" eb="18">
      <t>キボ</t>
    </rPh>
    <phoneticPr fontId="11"/>
  </si>
  <si>
    <t>A. 本補助事業で導入する再エネの規模</t>
    <rPh sb="13" eb="14">
      <t>サイ</t>
    </rPh>
    <rPh sb="17" eb="19">
      <t>キボ</t>
    </rPh>
    <phoneticPr fontId="1"/>
  </si>
  <si>
    <t>〈本補助事業で導入する再エネ・蓄電池の規模・容量〉</t>
    <rPh sb="1" eb="6">
      <t>ホンホジョジギョウ</t>
    </rPh>
    <rPh sb="7" eb="9">
      <t>ドウニュウ</t>
    </rPh>
    <rPh sb="19" eb="21">
      <t>キボ</t>
    </rPh>
    <rPh sb="22" eb="24">
      <t>ヨウリョウ</t>
    </rPh>
    <phoneticPr fontId="11"/>
  </si>
  <si>
    <t>※上記の考え方に基づき、合理的な規模を選定すること</t>
    <rPh sb="1" eb="3">
      <t>ジョウキ</t>
    </rPh>
    <rPh sb="4" eb="5">
      <t>カンガ</t>
    </rPh>
    <rPh sb="6" eb="7">
      <t>カタ</t>
    </rPh>
    <rPh sb="8" eb="9">
      <t>モト</t>
    </rPh>
    <rPh sb="12" eb="15">
      <t>ゴウリテキ</t>
    </rPh>
    <rPh sb="16" eb="18">
      <t>キボ</t>
    </rPh>
    <rPh sb="19" eb="21">
      <t>センテイ</t>
    </rPh>
    <phoneticPr fontId="11"/>
  </si>
  <si>
    <t>同施設に導入済みの再エネの規模
※新規に導入する場合は"0"と記入すること</t>
    <rPh sb="13" eb="15">
      <t>キボ</t>
    </rPh>
    <phoneticPr fontId="11"/>
  </si>
  <si>
    <t>同施設に導入済みの自家発電設備の出力
※自家発電設備が無い場合は"0"と記入すること</t>
    <rPh sb="9" eb="15">
      <t>ジカハツデンセツビ</t>
    </rPh>
    <rPh sb="16" eb="18">
      <t>シュツリョク</t>
    </rPh>
    <rPh sb="27" eb="28">
      <t>ナ</t>
    </rPh>
    <phoneticPr fontId="11"/>
  </si>
  <si>
    <t>※上記の考え方に基づき、合理的な規模を選定すること
※本補助事業で蓄電池を導入しない場合は"0"と記入すること</t>
    <rPh sb="1" eb="3">
      <t>ジョウキ</t>
    </rPh>
    <rPh sb="4" eb="5">
      <t>カンガ</t>
    </rPh>
    <rPh sb="6" eb="7">
      <t>カタ</t>
    </rPh>
    <rPh sb="8" eb="9">
      <t>モト</t>
    </rPh>
    <rPh sb="12" eb="15">
      <t>ゴウリテキ</t>
    </rPh>
    <rPh sb="16" eb="18">
      <t>キボ</t>
    </rPh>
    <rPh sb="19" eb="21">
      <t>センテイ</t>
    </rPh>
    <rPh sb="33" eb="36">
      <t>チクデンチ</t>
    </rPh>
    <rPh sb="37" eb="39">
      <t>ドウニュウ</t>
    </rPh>
    <phoneticPr fontId="11"/>
  </si>
  <si>
    <t>〈導入する設備の規模の考え方〉</t>
    <rPh sb="5" eb="7">
      <t>セツビ</t>
    </rPh>
    <rPh sb="8" eb="10">
      <t>キボ</t>
    </rPh>
    <rPh sb="11" eb="12">
      <t>カンガ</t>
    </rPh>
    <rPh sb="13" eb="14">
      <t>カタ</t>
    </rPh>
    <phoneticPr fontId="11"/>
  </si>
  <si>
    <t>〈熱供給設備を空調に使用する場合〉</t>
    <rPh sb="1" eb="2">
      <t>ネツ</t>
    </rPh>
    <rPh sb="2" eb="4">
      <t>キョウキュウ</t>
    </rPh>
    <rPh sb="4" eb="6">
      <t>セツビ</t>
    </rPh>
    <rPh sb="7" eb="9">
      <t>クウチョウ</t>
    </rPh>
    <rPh sb="10" eb="12">
      <t>シヨウ</t>
    </rPh>
    <rPh sb="14" eb="16">
      <t>バアイ</t>
    </rPh>
    <phoneticPr fontId="11"/>
  </si>
  <si>
    <t>A. 本補助事業で導入する熱供給設備の規模</t>
    <rPh sb="13" eb="14">
      <t>ネツ</t>
    </rPh>
    <rPh sb="14" eb="16">
      <t>キョウキュウ</t>
    </rPh>
    <rPh sb="16" eb="18">
      <t>セツビ</t>
    </rPh>
    <rPh sb="19" eb="21">
      <t>キボ</t>
    </rPh>
    <phoneticPr fontId="1"/>
  </si>
  <si>
    <t>m2</t>
    <phoneticPr fontId="11"/>
  </si>
  <si>
    <t>D. 災害時使用割合</t>
    <rPh sb="3" eb="5">
      <t>サイガイ</t>
    </rPh>
    <rPh sb="5" eb="6">
      <t>ジ</t>
    </rPh>
    <rPh sb="6" eb="8">
      <t>シヨウ</t>
    </rPh>
    <rPh sb="8" eb="10">
      <t>ワリアイ</t>
    </rPh>
    <phoneticPr fontId="1"/>
  </si>
  <si>
    <t>%</t>
    <phoneticPr fontId="11"/>
  </si>
  <si>
    <t>B. 上記設備により熱供給を受けるエリアののべ床面積</t>
    <rPh sb="3" eb="7">
      <t>ジョウキセツビ</t>
    </rPh>
    <rPh sb="14" eb="15">
      <t>ウ</t>
    </rPh>
    <rPh sb="23" eb="26">
      <t>ユカメンセキ</t>
    </rPh>
    <phoneticPr fontId="1"/>
  </si>
  <si>
    <t>※面積を確認できる図面を添付し、
赤枠で囲むなどして対象エリアを明示すること</t>
    <rPh sb="1" eb="3">
      <t>メンセキ</t>
    </rPh>
    <rPh sb="4" eb="6">
      <t>カクニン</t>
    </rPh>
    <rPh sb="9" eb="11">
      <t>ズメン</t>
    </rPh>
    <rPh sb="12" eb="14">
      <t>テンプ</t>
    </rPh>
    <rPh sb="26" eb="28">
      <t>タイショウ</t>
    </rPh>
    <rPh sb="32" eb="34">
      <t>メイジ</t>
    </rPh>
    <phoneticPr fontId="11"/>
  </si>
  <si>
    <t>C. うち災害時に使用するのべ床面積</t>
    <rPh sb="5" eb="7">
      <t>サイガイ</t>
    </rPh>
    <rPh sb="7" eb="8">
      <t>ジ</t>
    </rPh>
    <rPh sb="9" eb="11">
      <t>シヨウ</t>
    </rPh>
    <rPh sb="16" eb="18">
      <t>メンセキ</t>
    </rPh>
    <phoneticPr fontId="1"/>
  </si>
  <si>
    <t>〈熱供給設備を給湯に使用する場合〉</t>
    <rPh sb="1" eb="2">
      <t>ネツ</t>
    </rPh>
    <rPh sb="2" eb="4">
      <t>キョウキュウ</t>
    </rPh>
    <rPh sb="4" eb="6">
      <t>セツビ</t>
    </rPh>
    <rPh sb="10" eb="12">
      <t>シヨウ</t>
    </rPh>
    <rPh sb="14" eb="16">
      <t>バアイ</t>
    </rPh>
    <phoneticPr fontId="11"/>
  </si>
  <si>
    <t>定格出力
※上記の考え方に基づき、合理的な規模を選定すること</t>
    <rPh sb="6" eb="8">
      <t>ジョウキ</t>
    </rPh>
    <rPh sb="9" eb="10">
      <t>カンガ</t>
    </rPh>
    <rPh sb="11" eb="12">
      <t>カタ</t>
    </rPh>
    <rPh sb="13" eb="14">
      <t>モト</t>
    </rPh>
    <rPh sb="17" eb="20">
      <t>ゴウリテキ</t>
    </rPh>
    <rPh sb="21" eb="23">
      <t>キボ</t>
    </rPh>
    <rPh sb="24" eb="26">
      <t>センテイ</t>
    </rPh>
    <phoneticPr fontId="11"/>
  </si>
  <si>
    <t>定格出力
※上記の考え方に基づき、合理的な規模を選定すること
※「空調に使用する場合」に記入した場合は、同じ値を記入すること</t>
    <rPh sb="6" eb="8">
      <t>ジョウキ</t>
    </rPh>
    <rPh sb="9" eb="10">
      <t>カンガ</t>
    </rPh>
    <rPh sb="11" eb="12">
      <t>カタ</t>
    </rPh>
    <rPh sb="13" eb="14">
      <t>モト</t>
    </rPh>
    <rPh sb="17" eb="20">
      <t>ゴウリテキ</t>
    </rPh>
    <rPh sb="21" eb="23">
      <t>キボ</t>
    </rPh>
    <rPh sb="24" eb="26">
      <t>センテイ</t>
    </rPh>
    <rPh sb="44" eb="46">
      <t>キニュウ</t>
    </rPh>
    <rPh sb="56" eb="58">
      <t>キニュウ</t>
    </rPh>
    <phoneticPr fontId="11"/>
  </si>
  <si>
    <t>B. 上記設備の給湯能力</t>
    <phoneticPr fontId="1"/>
  </si>
  <si>
    <t>(あ)</t>
    <phoneticPr fontId="11"/>
  </si>
  <si>
    <t>(い)</t>
    <phoneticPr fontId="11"/>
  </si>
  <si>
    <t>(あ）</t>
    <phoneticPr fontId="11"/>
  </si>
  <si>
    <t>(う)</t>
    <phoneticPr fontId="11"/>
  </si>
  <si>
    <t>(う)＝(い)÷(あ)
※災害時に使用しないエリアに供給する熱供給設備は補助対象外</t>
    <rPh sb="13" eb="16">
      <t>サイガイジ</t>
    </rPh>
    <rPh sb="17" eb="19">
      <t>シヨウ</t>
    </rPh>
    <rPh sb="26" eb="28">
      <t>キョウキュウ</t>
    </rPh>
    <rPh sb="30" eb="35">
      <t>ネツキョウキュウセツビ</t>
    </rPh>
    <rPh sb="36" eb="41">
      <t>ホジョタイショウガイ</t>
    </rPh>
    <phoneticPr fontId="11"/>
  </si>
  <si>
    <t>(え)</t>
    <phoneticPr fontId="11"/>
  </si>
  <si>
    <t>(お)</t>
    <phoneticPr fontId="11"/>
  </si>
  <si>
    <t>(か)</t>
    <phoneticPr fontId="11"/>
  </si>
  <si>
    <t>C. 災害時に当該施設で必要な給湯能力</t>
    <rPh sb="3" eb="6">
      <t>サイガイジ</t>
    </rPh>
    <rPh sb="7" eb="9">
      <t>トウガイ</t>
    </rPh>
    <rPh sb="9" eb="11">
      <t>シセツ</t>
    </rPh>
    <rPh sb="12" eb="14">
      <t>ヒツヨウ</t>
    </rPh>
    <rPh sb="15" eb="17">
      <t>キュウトウ</t>
    </rPh>
    <rPh sb="17" eb="19">
      <t>ノウリョク</t>
    </rPh>
    <phoneticPr fontId="1"/>
  </si>
  <si>
    <t>※〈導入する設備の規模の考え方〉に想定される利用人数・利用時間等を記入し、災害時に必要な給湯量を算定すること</t>
    <rPh sb="17" eb="19">
      <t>ソウテイ</t>
    </rPh>
    <rPh sb="33" eb="35">
      <t>キニュウ</t>
    </rPh>
    <rPh sb="37" eb="40">
      <t>サイガイジ</t>
    </rPh>
    <rPh sb="46" eb="47">
      <t>リョウ</t>
    </rPh>
    <rPh sb="48" eb="50">
      <t>サンテイ</t>
    </rPh>
    <phoneticPr fontId="11"/>
  </si>
  <si>
    <t>(か)＝(お)÷(え)
※(か)の比率で補助対象経費を按分計算するなどして、
適切に算定すること</t>
    <rPh sb="17" eb="19">
      <t>ヒリツ</t>
    </rPh>
    <rPh sb="20" eb="22">
      <t>ホジョ</t>
    </rPh>
    <rPh sb="22" eb="24">
      <t>タイショウ</t>
    </rPh>
    <rPh sb="24" eb="26">
      <t>ケイヒ</t>
    </rPh>
    <rPh sb="27" eb="29">
      <t>アンブン</t>
    </rPh>
    <rPh sb="29" eb="31">
      <t>ケイサン</t>
    </rPh>
    <rPh sb="39" eb="41">
      <t>テキセツ</t>
    </rPh>
    <rPh sb="42" eb="44">
      <t>サンテイ</t>
    </rPh>
    <phoneticPr fontId="11"/>
  </si>
  <si>
    <t>施設全体の年間使用電力量：</t>
    <rPh sb="5" eb="7">
      <t>ネンカン</t>
    </rPh>
    <phoneticPr fontId="11"/>
  </si>
  <si>
    <t>A. 特定負荷表（※災害時に使用を想定している機器を記入すること）</t>
    <phoneticPr fontId="11"/>
  </si>
  <si>
    <t>E.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1"/>
  </si>
  <si>
    <t>F. 再エネ導入量の目安</t>
    <rPh sb="6" eb="8">
      <t>ドウニュウ</t>
    </rPh>
    <phoneticPr fontId="1"/>
  </si>
  <si>
    <t>G. 蓄電池容量の目安</t>
    <rPh sb="3" eb="6">
      <t>チクデンチ</t>
    </rPh>
    <rPh sb="6" eb="8">
      <t>ヨウリョウ</t>
    </rPh>
    <phoneticPr fontId="1"/>
  </si>
  <si>
    <t>(き)＝省エネ設備導入後の施設全体の年間使用電力量
　　　　÷365日</t>
    <rPh sb="34" eb="35">
      <t>ニチ</t>
    </rPh>
    <phoneticPr fontId="11"/>
  </si>
  <si>
    <t>(く)＝(う) ～ (え)</t>
    <phoneticPr fontId="11"/>
  </si>
  <si>
    <t>(け)＝((お)×(か)) ～ (き)</t>
    <phoneticPr fontId="11"/>
  </si>
  <si>
    <t>D. 災害時における蓄電池の稼働必要日数</t>
    <rPh sb="3" eb="5">
      <t>サイガイ</t>
    </rPh>
    <rPh sb="5" eb="6">
      <t>ジ</t>
    </rPh>
    <rPh sb="10" eb="13">
      <t>チクデンチ</t>
    </rPh>
    <rPh sb="14" eb="16">
      <t>カドウ</t>
    </rPh>
    <rPh sb="16" eb="18">
      <t>ヒツヨウ</t>
    </rPh>
    <rPh sb="18" eb="20">
      <t>ニッスウ</t>
    </rPh>
    <phoneticPr fontId="1"/>
  </si>
  <si>
    <t>※記入する日数が地域防災計画又は地方公共団体との協定等
と整合性が取れていることを確認すること
（特に記載がなければ、1日と記入すること）</t>
    <rPh sb="1" eb="3">
      <t>キニュウ</t>
    </rPh>
    <rPh sb="5" eb="7">
      <t>ニッスウ</t>
    </rPh>
    <rPh sb="29" eb="32">
      <t>セイゴウセイ</t>
    </rPh>
    <rPh sb="33" eb="34">
      <t>ト</t>
    </rPh>
    <rPh sb="41" eb="43">
      <t>カクニン</t>
    </rPh>
    <rPh sb="49" eb="50">
      <t>トク</t>
    </rPh>
    <rPh sb="51" eb="53">
      <t>キサイ</t>
    </rPh>
    <rPh sb="60" eb="61">
      <t>ニチ</t>
    </rPh>
    <rPh sb="62" eb="64">
      <t>キニュウ</t>
    </rPh>
    <phoneticPr fontId="11"/>
  </si>
  <si>
    <t>※(く)の範囲内とすること</t>
    <phoneticPr fontId="11"/>
  </si>
  <si>
    <t>(こ)の規模における年間推定発電量
※シミュレーション結果など、根拠資料を添付すること</t>
    <rPh sb="4" eb="6">
      <t>キボ</t>
    </rPh>
    <rPh sb="27" eb="29">
      <t>ケッカ</t>
    </rPh>
    <rPh sb="32" eb="36">
      <t>コンキョシリョウ</t>
    </rPh>
    <rPh sb="37" eb="39">
      <t>テンプ</t>
    </rPh>
    <phoneticPr fontId="11"/>
  </si>
  <si>
    <t>　　※(け)の範囲内とすること</t>
    <phoneticPr fontId="11"/>
  </si>
  <si>
    <t>(せ)</t>
    <phoneticPr fontId="11"/>
  </si>
  <si>
    <r>
      <t>C. 備考</t>
    </r>
    <r>
      <rPr>
        <sz val="10"/>
        <rFont val="ＭＳ Ｐ明朝"/>
        <family val="1"/>
        <charset val="128"/>
      </rPr>
      <t>（特に無ければ記載不要）</t>
    </r>
    <rPh sb="3" eb="5">
      <t>ビコウ</t>
    </rPh>
    <rPh sb="6" eb="7">
      <t>トク</t>
    </rPh>
    <rPh sb="8" eb="9">
      <t>ナ</t>
    </rPh>
    <phoneticPr fontId="1"/>
  </si>
  <si>
    <t>①太陽光発電設備と定置型蓄電池</t>
    <rPh sb="9" eb="11">
      <t>テイチ</t>
    </rPh>
    <rPh sb="11" eb="12">
      <t>ガタ</t>
    </rPh>
    <rPh sb="12" eb="15">
      <t>チクデンチ</t>
    </rPh>
    <phoneticPr fontId="11"/>
  </si>
  <si>
    <t>②太陽光発電設備と車載型蓄電池</t>
    <rPh sb="9" eb="11">
      <t>シャサイ</t>
    </rPh>
    <phoneticPr fontId="11"/>
  </si>
  <si>
    <t>③太陽光発電設備と定置型蓄電池+車載型蓄電池</t>
    <phoneticPr fontId="11"/>
  </si>
  <si>
    <t>①太陽光以外の発電設備と定置型蓄電池</t>
    <rPh sb="12" eb="14">
      <t>テイチ</t>
    </rPh>
    <rPh sb="14" eb="15">
      <t>ガタ</t>
    </rPh>
    <rPh sb="15" eb="18">
      <t>チクデンチ</t>
    </rPh>
    <phoneticPr fontId="11"/>
  </si>
  <si>
    <t>②太陽光以外の発電設備と車載型蓄電池</t>
    <rPh sb="12" eb="14">
      <t>シャサイ</t>
    </rPh>
    <phoneticPr fontId="11"/>
  </si>
  <si>
    <t>③太陽光以外の発電設備と定置型蓄電池+車載型蓄電池</t>
    <phoneticPr fontId="11"/>
  </si>
  <si>
    <t>(注)太陽光発電設備or太陽光以外の発電設備と定置型蓄電池＋車載型蓄電池で</t>
    <rPh sb="1" eb="2">
      <t>チュウ</t>
    </rPh>
    <rPh sb="3" eb="6">
      <t>タイヨウコウ</t>
    </rPh>
    <rPh sb="6" eb="7">
      <t>ハツ</t>
    </rPh>
    <rPh sb="7" eb="8">
      <t>デン</t>
    </rPh>
    <rPh sb="8" eb="10">
      <t>セツビ</t>
    </rPh>
    <rPh sb="12" eb="15">
      <t>タイヨウコウ</t>
    </rPh>
    <rPh sb="15" eb="17">
      <t>イガイ</t>
    </rPh>
    <rPh sb="18" eb="20">
      <t>ハツデン</t>
    </rPh>
    <rPh sb="20" eb="22">
      <t>セツビ</t>
    </rPh>
    <rPh sb="23" eb="25">
      <t>テイチ</t>
    </rPh>
    <rPh sb="25" eb="26">
      <t>ガタ</t>
    </rPh>
    <rPh sb="26" eb="29">
      <t>チクデンチ</t>
    </rPh>
    <rPh sb="30" eb="32">
      <t>シャサイ</t>
    </rPh>
    <rPh sb="32" eb="33">
      <t>ガタ</t>
    </rPh>
    <rPh sb="33" eb="36">
      <t>チクデンチ</t>
    </rPh>
    <phoneticPr fontId="11"/>
  </si>
  <si>
    <t>　　　</t>
    <phoneticPr fontId="11"/>
  </si>
  <si>
    <t>(注)下記①～③の組合せの場合にこの導入量算出表を使用すること</t>
    <rPh sb="1" eb="2">
      <t>チュウ</t>
    </rPh>
    <rPh sb="3" eb="5">
      <t>カキ</t>
    </rPh>
    <rPh sb="9" eb="11">
      <t>クミアイ</t>
    </rPh>
    <rPh sb="13" eb="15">
      <t>バアイ</t>
    </rPh>
    <rPh sb="18" eb="20">
      <t>ドウニュウ</t>
    </rPh>
    <rPh sb="20" eb="21">
      <t>リョウ</t>
    </rPh>
    <rPh sb="21" eb="23">
      <t>サンシュツ</t>
    </rPh>
    <rPh sb="23" eb="24">
      <t>ヒョウ</t>
    </rPh>
    <rPh sb="25" eb="27">
      <t>シヨウ</t>
    </rPh>
    <phoneticPr fontId="11"/>
  </si>
  <si>
    <t>※③で車載型蓄電池から特定負荷に給電しない場合は定置型蓄電池のみの蓄電池容量とする</t>
    <rPh sb="11" eb="13">
      <t>トクテイ</t>
    </rPh>
    <rPh sb="13" eb="15">
      <t>フカ</t>
    </rPh>
    <rPh sb="16" eb="18">
      <t>キュウデン</t>
    </rPh>
    <rPh sb="21" eb="23">
      <t>バアイ</t>
    </rPh>
    <rPh sb="33" eb="36">
      <t>チクデンチ</t>
    </rPh>
    <rPh sb="36" eb="38">
      <t>ヨウリョウ</t>
    </rPh>
    <phoneticPr fontId="11"/>
  </si>
  <si>
    <t>(注)下記①～③の組合せの場合にこの導入量算出表を使用すること</t>
    <phoneticPr fontId="11"/>
  </si>
  <si>
    <t xml:space="preserve">  　 車載型蓄電池から特定負荷に給電する場合の車載型蓄電池容量はこの導入量算出表を使用すること</t>
    <rPh sb="24" eb="26">
      <t>シャサイ</t>
    </rPh>
    <rPh sb="26" eb="27">
      <t>ガタ</t>
    </rPh>
    <rPh sb="27" eb="30">
      <t>チクデンチ</t>
    </rPh>
    <rPh sb="30" eb="32">
      <t>ヨウリョウ</t>
    </rPh>
    <rPh sb="35" eb="37">
      <t>ドウニュウ</t>
    </rPh>
    <rPh sb="37" eb="38">
      <t>リョウ</t>
    </rPh>
    <rPh sb="38" eb="40">
      <t>サンシュツ</t>
    </rPh>
    <rPh sb="40" eb="41">
      <t>ヒョウ</t>
    </rPh>
    <rPh sb="42" eb="44">
      <t>シヨウ</t>
    </rPh>
    <phoneticPr fontId="11"/>
  </si>
  <si>
    <t>別添１－４　導入量算出表〈熱供給設備〉</t>
    <phoneticPr fontId="11"/>
  </si>
  <si>
    <t>※ただし③で車載型蓄電池から特定負荷に給電する場合の車載型蓄電池容量は別添１－３を使用すること</t>
    <rPh sb="26" eb="28">
      <t>シャサイ</t>
    </rPh>
    <rPh sb="28" eb="29">
      <t>ガタ</t>
    </rPh>
    <rPh sb="29" eb="32">
      <t>チクデンチ</t>
    </rPh>
    <rPh sb="32" eb="34">
      <t>ヨウリョウ</t>
    </rPh>
    <rPh sb="35" eb="37">
      <t>ベッテン</t>
    </rPh>
    <rPh sb="41" eb="43">
      <t>シヨウ</t>
    </rPh>
    <phoneticPr fontId="11"/>
  </si>
  <si>
    <t>※ただし③で車載型蓄電池から特定負荷に給電する場合の車載型蓄電池容量は別添１－３を使用すること</t>
    <rPh sb="35" eb="37">
      <t>ベッテン</t>
    </rPh>
    <phoneticPr fontId="11"/>
  </si>
  <si>
    <t>A. 本補助事業で導入する蓄電池の容量</t>
    <rPh sb="13" eb="16">
      <t>チクデンチ</t>
    </rPh>
    <rPh sb="17" eb="19">
      <t>ヨウリョウ</t>
    </rPh>
    <phoneticPr fontId="1"/>
  </si>
  <si>
    <r>
      <t>B. 備考</t>
    </r>
    <r>
      <rPr>
        <sz val="10"/>
        <color theme="1"/>
        <rFont val="ＭＳ Ｐ明朝"/>
        <family val="1"/>
        <charset val="128"/>
      </rPr>
      <t>（特に無ければ記載不要）</t>
    </r>
    <rPh sb="3" eb="5">
      <t>ビコウ</t>
    </rPh>
    <rPh sb="6" eb="7">
      <t>トク</t>
    </rPh>
    <rPh sb="8" eb="9">
      <t>ナ</t>
    </rPh>
    <phoneticPr fontId="1"/>
  </si>
  <si>
    <r>
      <t xml:space="preserve">別添１－１　導入量算出表〈太陽光発電設備〉 </t>
    </r>
    <r>
      <rPr>
        <sz val="14"/>
        <color theme="1"/>
        <rFont val="ＭＳ Ｐ明朝"/>
        <family val="1"/>
        <charset val="128"/>
      </rPr>
      <t xml:space="preserve"> </t>
    </r>
    <r>
      <rPr>
        <sz val="12"/>
        <color rgb="FFFF0000"/>
        <rFont val="ＭＳ Ｐ明朝"/>
        <family val="1"/>
        <charset val="128"/>
      </rPr>
      <t>（この導入量算出表を使用する場合には下記(注)を参照すること）</t>
    </r>
    <rPh sb="33" eb="35">
      <t>シヨウ</t>
    </rPh>
    <rPh sb="37" eb="39">
      <t>バアイ</t>
    </rPh>
    <phoneticPr fontId="11"/>
  </si>
  <si>
    <r>
      <t xml:space="preserve">別添１－２　導入量算出表〈太陽光以外の発電設備〉  </t>
    </r>
    <r>
      <rPr>
        <sz val="10"/>
        <color rgb="FFFF0000"/>
        <rFont val="ＭＳ Ｐ明朝"/>
        <family val="1"/>
        <charset val="128"/>
      </rPr>
      <t xml:space="preserve"> </t>
    </r>
    <r>
      <rPr>
        <sz val="12"/>
        <color rgb="FFFF0000"/>
        <rFont val="ＭＳ Ｐ明朝"/>
        <family val="1"/>
        <charset val="128"/>
      </rPr>
      <t>（この導入量算出表を使用する場合には下記(注)を参照すること）</t>
    </r>
    <phoneticPr fontId="11"/>
  </si>
  <si>
    <r>
      <t>別添１－３　導入量算出表</t>
    </r>
    <r>
      <rPr>
        <sz val="14"/>
        <color theme="1"/>
        <rFont val="ＭＳ Ｐ明朝"/>
        <family val="1"/>
        <charset val="128"/>
      </rPr>
      <t xml:space="preserve">〈車載型蓄電池〉  </t>
    </r>
    <r>
      <rPr>
        <sz val="12"/>
        <color rgb="FFFF0000"/>
        <rFont val="ＭＳ Ｐ明朝"/>
        <family val="1"/>
        <charset val="128"/>
      </rPr>
      <t>（この導入量算出表を使用する場合には下記(注)を参照すること）</t>
    </r>
    <phoneticPr fontId="11"/>
  </si>
  <si>
    <r>
      <t>(え)＝省エネ設備導入後の施設全体の年間使用電力量
　　　　÷　(8,760（年間時間）×0.137（設備利用率）)</t>
    </r>
    <r>
      <rPr>
        <sz val="10"/>
        <color rgb="FF00B0F0"/>
        <rFont val="ＭＳ Ｐ明朝"/>
        <family val="1"/>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</si>
</sst>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0"/>
    <numFmt numFmtId="178" formatCode="0.000"/>
    <numFmt numFmtId="179" formatCode="#,##0;&quot;▲ &quot;#,##0"/>
    <numFmt numFmtId="180" formatCode="0.000_ "/>
  </numFmts>
  <fonts count="28">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2"/>
      <name val="Arial Unicode MS"/>
      <family val="3"/>
      <charset val="128"/>
    </font>
    <font>
      <sz val="11"/>
      <name val="ＭＳ Ｐ明朝"/>
      <family val="1"/>
      <charset val="128"/>
    </font>
    <font>
      <sz val="10"/>
      <name val="ＭＳ Ｐ明朝"/>
      <family val="1"/>
      <charset val="128"/>
    </font>
    <font>
      <sz val="12"/>
      <name val="ＭＳ Ｐ明朝"/>
      <family val="1"/>
      <charset val="128"/>
    </font>
    <font>
      <sz val="14"/>
      <name val="ＭＳ Ｐ明朝"/>
      <family val="1"/>
      <charset val="128"/>
    </font>
    <font>
      <sz val="11"/>
      <color theme="1"/>
      <name val="ＭＳ Ｐゴシック"/>
      <family val="3"/>
      <charset val="128"/>
      <scheme val="minor"/>
    </font>
    <font>
      <sz val="6"/>
      <name val="ＭＳ Ｐゴシック"/>
      <family val="3"/>
      <charset val="128"/>
      <scheme val="minor"/>
    </font>
    <font>
      <b/>
      <sz val="12"/>
      <color indexed="81"/>
      <name val="MS P ゴシック"/>
      <family val="3"/>
      <charset val="128"/>
    </font>
    <font>
      <sz val="12"/>
      <color theme="1"/>
      <name val="ＭＳ Ｐ明朝"/>
      <family val="1"/>
      <charset val="128"/>
    </font>
    <font>
      <sz val="10"/>
      <color theme="1"/>
      <name val="ＭＳ Ｐ明朝"/>
      <family val="1"/>
      <charset val="128"/>
    </font>
    <font>
      <sz val="8"/>
      <name val="ＭＳ Ｐ明朝"/>
      <family val="1"/>
      <charset val="128"/>
    </font>
    <font>
      <sz val="12"/>
      <color rgb="FF00B0F0"/>
      <name val="ＭＳ Ｐ明朝"/>
      <family val="1"/>
      <charset val="128"/>
    </font>
    <font>
      <sz val="10"/>
      <color rgb="FF00B0F0"/>
      <name val="ＭＳ Ｐ明朝"/>
      <family val="1"/>
      <charset val="128"/>
    </font>
    <font>
      <sz val="11"/>
      <color rgb="FF00B0F0"/>
      <name val="ＭＳ Ｐ明朝"/>
      <family val="1"/>
      <charset val="128"/>
    </font>
    <font>
      <sz val="10"/>
      <color rgb="FFFF0000"/>
      <name val="ＭＳ Ｐ明朝"/>
      <family val="1"/>
      <charset val="128"/>
    </font>
    <font>
      <sz val="11"/>
      <color theme="1"/>
      <name val="ＭＳ Ｐ明朝"/>
      <family val="1"/>
      <charset val="128"/>
    </font>
    <font>
      <sz val="14"/>
      <color theme="1"/>
      <name val="ＭＳ Ｐ明朝"/>
      <family val="1"/>
      <charset val="128"/>
    </font>
    <font>
      <sz val="12"/>
      <color rgb="FFFF0000"/>
      <name val="ＭＳ Ｐ明朝"/>
      <family val="1"/>
      <charset val="128"/>
    </font>
    <font>
      <sz val="11"/>
      <color rgb="FFFF0000"/>
      <name val="ＭＳ Ｐ明朝"/>
      <family val="1"/>
      <charset val="128"/>
    </font>
    <font>
      <sz val="11"/>
      <color rgb="FFFF0000"/>
      <name val="ＭＳ Ｐゴシック"/>
      <family val="3"/>
      <charset val="128"/>
      <scheme val="minor"/>
    </font>
    <font>
      <b/>
      <sz val="16"/>
      <color rgb="FFFF0000"/>
      <name val="ＭＳ Ｐ明朝"/>
      <family val="1"/>
      <charset val="128"/>
    </font>
    <font>
      <b/>
      <sz val="12"/>
      <color rgb="FFFF0000"/>
      <name val="ＭＳ Ｐ明朝"/>
      <family val="1"/>
      <charset val="128"/>
    </font>
    <font>
      <b/>
      <sz val="12"/>
      <name val="ＭＳ Ｐ明朝"/>
      <family val="1"/>
      <charset val="128"/>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right style="thin">
        <color indexed="64"/>
      </right>
      <top style="thin">
        <color indexed="64"/>
      </top>
      <bottom style="hair">
        <color theme="0" tint="-0.499984740745262"/>
      </bottom>
      <diagonal/>
    </border>
    <border>
      <left/>
      <right style="thin">
        <color indexed="64"/>
      </right>
      <top style="hair">
        <color theme="0" tint="-0.499984740745262"/>
      </top>
      <bottom style="hair">
        <color theme="0" tint="-0.499984740745262"/>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theme="0" tint="-0.499984740745262"/>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medium">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0">
    <xf numFmtId="0" fontId="0" fillId="0" borderId="0"/>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0" fontId="10" fillId="0" borderId="0">
      <alignment vertical="center"/>
    </xf>
    <xf numFmtId="0" fontId="4" fillId="0" borderId="0">
      <alignment vertical="center"/>
    </xf>
    <xf numFmtId="0" fontId="5" fillId="0" borderId="0"/>
    <xf numFmtId="0" fontId="3" fillId="0" borderId="0">
      <alignment vertical="center"/>
    </xf>
    <xf numFmtId="0" fontId="10" fillId="0" borderId="0">
      <alignment vertical="center"/>
    </xf>
    <xf numFmtId="0" fontId="4" fillId="0" borderId="0"/>
  </cellStyleXfs>
  <cellXfs count="135">
    <xf numFmtId="0" fontId="0" fillId="0" borderId="0" xfId="0"/>
    <xf numFmtId="0" fontId="8" fillId="2" borderId="0" xfId="4" applyFont="1" applyFill="1" applyAlignment="1">
      <alignment horizontal="center" vertical="center"/>
    </xf>
    <xf numFmtId="0" fontId="6" fillId="0" borderId="0" xfId="4" applyFont="1">
      <alignment vertical="center"/>
    </xf>
    <xf numFmtId="0" fontId="8" fillId="0" borderId="0" xfId="4" applyFont="1" applyAlignment="1">
      <alignment horizontal="center" vertical="center"/>
    </xf>
    <xf numFmtId="0" fontId="8" fillId="2" borderId="0" xfId="4" applyFont="1" applyFill="1">
      <alignment vertical="center"/>
    </xf>
    <xf numFmtId="0" fontId="8" fillId="2" borderId="0" xfId="0" applyFont="1" applyFill="1"/>
    <xf numFmtId="0" fontId="8" fillId="2" borderId="0" xfId="0" applyFont="1" applyFill="1" applyAlignment="1">
      <alignment vertical="center"/>
    </xf>
    <xf numFmtId="0" fontId="6" fillId="2" borderId="0" xfId="4" applyFont="1" applyFill="1">
      <alignment vertical="center"/>
    </xf>
    <xf numFmtId="0" fontId="8" fillId="2" borderId="6" xfId="4" applyFont="1" applyFill="1" applyBorder="1">
      <alignment vertical="center"/>
    </xf>
    <xf numFmtId="0" fontId="8" fillId="0" borderId="0" xfId="4" applyFont="1">
      <alignment vertical="center"/>
    </xf>
    <xf numFmtId="0" fontId="8" fillId="0" borderId="0" xfId="4" applyFont="1" applyAlignment="1">
      <alignment vertical="center" shrinkToFit="1"/>
    </xf>
    <xf numFmtId="0" fontId="8" fillId="2" borderId="0" xfId="4" applyFont="1" applyFill="1" applyAlignment="1">
      <alignment horizontal="left" vertical="center" indent="1"/>
    </xf>
    <xf numFmtId="0" fontId="13" fillId="0" borderId="0" xfId="0" applyFont="1" applyAlignment="1">
      <alignment vertical="center" shrinkToFit="1"/>
    </xf>
    <xf numFmtId="0" fontId="8" fillId="2" borderId="0" xfId="4" applyFont="1" applyFill="1" applyAlignment="1">
      <alignment horizontal="left" vertical="center"/>
    </xf>
    <xf numFmtId="0" fontId="8" fillId="0" borderId="0" xfId="0" applyFont="1" applyAlignment="1">
      <alignment vertical="center"/>
    </xf>
    <xf numFmtId="0" fontId="8" fillId="0" borderId="0" xfId="4" applyFont="1" applyAlignment="1">
      <alignment horizontal="right" vertical="center"/>
    </xf>
    <xf numFmtId="0" fontId="13" fillId="0" borderId="0" xfId="0" applyFont="1" applyAlignment="1">
      <alignment vertical="center"/>
    </xf>
    <xf numFmtId="176" fontId="8" fillId="0" borderId="0" xfId="4" applyNumberFormat="1" applyFont="1">
      <alignment vertical="center"/>
    </xf>
    <xf numFmtId="0" fontId="8" fillId="0" borderId="2" xfId="4" applyFont="1" applyBorder="1" applyAlignment="1">
      <alignment horizontal="center" vertical="center" shrinkToFit="1"/>
    </xf>
    <xf numFmtId="0" fontId="8" fillId="0" borderId="3" xfId="4" applyFont="1" applyBorder="1" applyAlignment="1">
      <alignment horizontal="center" vertical="center" shrinkToFit="1"/>
    </xf>
    <xf numFmtId="176" fontId="8" fillId="2" borderId="0" xfId="4" applyNumberFormat="1" applyFont="1" applyFill="1">
      <alignment vertical="center"/>
    </xf>
    <xf numFmtId="176" fontId="8" fillId="0" borderId="0" xfId="4" applyNumberFormat="1" applyFont="1" applyAlignment="1">
      <alignment horizontal="left" vertical="center"/>
    </xf>
    <xf numFmtId="0" fontId="8" fillId="0" borderId="6" xfId="4" applyFont="1" applyBorder="1" applyAlignment="1">
      <alignment horizontal="right" vertical="center" indent="1"/>
    </xf>
    <xf numFmtId="0" fontId="8" fillId="0" borderId="18" xfId="4" applyFont="1" applyBorder="1">
      <alignment vertical="center"/>
    </xf>
    <xf numFmtId="0" fontId="8" fillId="0" borderId="19" xfId="4" applyFont="1" applyBorder="1">
      <alignment vertical="center"/>
    </xf>
    <xf numFmtId="0" fontId="8" fillId="0" borderId="14" xfId="4" applyFont="1" applyBorder="1">
      <alignment vertical="center"/>
    </xf>
    <xf numFmtId="0" fontId="8" fillId="0" borderId="12" xfId="4" applyFont="1" applyBorder="1">
      <alignment vertical="center"/>
    </xf>
    <xf numFmtId="0" fontId="8" fillId="0" borderId="9" xfId="4" applyFont="1" applyBorder="1">
      <alignment vertical="center"/>
    </xf>
    <xf numFmtId="0" fontId="8" fillId="0" borderId="15" xfId="4" applyFont="1" applyBorder="1">
      <alignment vertical="center"/>
    </xf>
    <xf numFmtId="0" fontId="8" fillId="0" borderId="13" xfId="4" applyFont="1" applyBorder="1">
      <alignment vertical="center"/>
    </xf>
    <xf numFmtId="0" fontId="8" fillId="0" borderId="10" xfId="4" applyFont="1" applyBorder="1">
      <alignment vertical="center"/>
    </xf>
    <xf numFmtId="0" fontId="8" fillId="0" borderId="16" xfId="4" applyFont="1" applyBorder="1">
      <alignment vertical="center"/>
    </xf>
    <xf numFmtId="0" fontId="8" fillId="0" borderId="11" xfId="4" applyFont="1" applyBorder="1">
      <alignment vertical="center"/>
    </xf>
    <xf numFmtId="0" fontId="8" fillId="0" borderId="11" xfId="4" applyFont="1" applyBorder="1" applyAlignment="1">
      <alignment vertical="center" shrinkToFit="1"/>
    </xf>
    <xf numFmtId="0" fontId="8" fillId="0" borderId="13" xfId="4" applyFont="1" applyBorder="1" applyAlignment="1">
      <alignment vertical="center" shrinkToFit="1"/>
    </xf>
    <xf numFmtId="0" fontId="8" fillId="0" borderId="1" xfId="4" applyFont="1" applyBorder="1" applyAlignment="1">
      <alignment horizontal="center" vertical="center" wrapText="1" shrinkToFit="1"/>
    </xf>
    <xf numFmtId="0" fontId="7" fillId="0" borderId="1" xfId="4" applyFont="1" applyBorder="1" applyAlignment="1">
      <alignment horizontal="center" vertical="center" wrapText="1" shrinkToFit="1"/>
    </xf>
    <xf numFmtId="177" fontId="8" fillId="0" borderId="9" xfId="4" applyNumberFormat="1" applyFont="1" applyBorder="1">
      <alignment vertical="center"/>
    </xf>
    <xf numFmtId="176" fontId="8" fillId="0" borderId="6" xfId="4" applyNumberFormat="1" applyFont="1" applyBorder="1">
      <alignment vertical="center"/>
    </xf>
    <xf numFmtId="0" fontId="8" fillId="0" borderId="20" xfId="4" applyFont="1" applyBorder="1">
      <alignment vertical="center"/>
    </xf>
    <xf numFmtId="0" fontId="8" fillId="0" borderId="21" xfId="4" applyFont="1" applyBorder="1">
      <alignment vertical="center"/>
    </xf>
    <xf numFmtId="0" fontId="8" fillId="0" borderId="21" xfId="0" applyFont="1" applyBorder="1" applyAlignment="1">
      <alignment vertical="center"/>
    </xf>
    <xf numFmtId="0" fontId="8" fillId="0" borderId="22" xfId="0" applyFont="1" applyBorder="1" applyAlignment="1">
      <alignment vertical="center"/>
    </xf>
    <xf numFmtId="176" fontId="8" fillId="0" borderId="7" xfId="4" applyNumberFormat="1" applyFont="1" applyBorder="1">
      <alignment vertical="center"/>
    </xf>
    <xf numFmtId="176" fontId="8" fillId="0" borderId="7" xfId="4" applyNumberFormat="1" applyFont="1" applyBorder="1" applyAlignment="1">
      <alignment horizontal="right" vertical="center"/>
    </xf>
    <xf numFmtId="176" fontId="8" fillId="0" borderId="0" xfId="4" applyNumberFormat="1" applyFont="1" applyAlignment="1">
      <alignment horizontal="right" vertical="center"/>
    </xf>
    <xf numFmtId="177" fontId="8" fillId="0" borderId="10" xfId="4" applyNumberFormat="1" applyFont="1" applyBorder="1">
      <alignment vertical="center"/>
    </xf>
    <xf numFmtId="177" fontId="8" fillId="0" borderId="21" xfId="0" applyNumberFormat="1" applyFont="1" applyBorder="1" applyAlignment="1">
      <alignment vertical="center"/>
    </xf>
    <xf numFmtId="176" fontId="8" fillId="0" borderId="0" xfId="4" applyNumberFormat="1" applyFont="1" applyAlignment="1">
      <alignment horizontal="center" vertical="center" shrinkToFit="1"/>
    </xf>
    <xf numFmtId="0" fontId="8" fillId="0" borderId="0" xfId="4" applyFont="1" applyAlignment="1">
      <alignment horizontal="left" vertical="center"/>
    </xf>
    <xf numFmtId="0" fontId="8" fillId="0" borderId="0" xfId="4" applyFont="1" applyAlignment="1">
      <alignment horizontal="left" vertical="center" indent="1"/>
    </xf>
    <xf numFmtId="0" fontId="8" fillId="0" borderId="0" xfId="4" applyFont="1" applyAlignment="1">
      <alignment horizontal="left" vertical="center" wrapText="1"/>
    </xf>
    <xf numFmtId="176" fontId="8" fillId="0" borderId="6" xfId="4" applyNumberFormat="1" applyFont="1" applyBorder="1" applyAlignment="1">
      <alignment horizontal="right" vertical="center"/>
    </xf>
    <xf numFmtId="178" fontId="8" fillId="0" borderId="8" xfId="4" applyNumberFormat="1" applyFont="1" applyBorder="1">
      <alignment vertical="center"/>
    </xf>
    <xf numFmtId="176" fontId="8" fillId="0" borderId="8" xfId="4" applyNumberFormat="1" applyFont="1" applyBorder="1" applyAlignment="1">
      <alignment horizontal="right" vertical="center"/>
    </xf>
    <xf numFmtId="0" fontId="8" fillId="0" borderId="0" xfId="4" applyFont="1" applyAlignment="1">
      <alignment vertical="center" wrapText="1"/>
    </xf>
    <xf numFmtId="176" fontId="8" fillId="0" borderId="8" xfId="4" applyNumberFormat="1" applyFont="1" applyBorder="1" applyAlignment="1">
      <alignment horizontal="right" vertical="center" shrinkToFit="1"/>
    </xf>
    <xf numFmtId="0" fontId="8" fillId="0" borderId="0" xfId="4" applyFont="1" applyAlignment="1">
      <alignment horizontal="right" vertical="center" indent="1"/>
    </xf>
    <xf numFmtId="0" fontId="8" fillId="0" borderId="6" xfId="4" applyFont="1" applyBorder="1">
      <alignment vertical="center"/>
    </xf>
    <xf numFmtId="0" fontId="13" fillId="0" borderId="6" xfId="0" applyFont="1" applyBorder="1" applyAlignment="1">
      <alignment vertical="center"/>
    </xf>
    <xf numFmtId="0" fontId="8" fillId="0" borderId="6" xfId="4" applyFont="1" applyBorder="1" applyAlignment="1">
      <alignment horizontal="left" vertical="center" indent="1"/>
    </xf>
    <xf numFmtId="0" fontId="8" fillId="0" borderId="6" xfId="4" applyFont="1" applyBorder="1" applyAlignment="1">
      <alignment horizontal="center" vertical="center"/>
    </xf>
    <xf numFmtId="176" fontId="8" fillId="0" borderId="8" xfId="4" applyNumberFormat="1" applyFont="1" applyBorder="1" applyAlignment="1">
      <alignment horizontal="center" vertical="center" shrinkToFit="1"/>
    </xf>
    <xf numFmtId="0" fontId="7" fillId="0" borderId="0" xfId="4" applyFont="1" applyAlignment="1">
      <alignment horizontal="right" vertical="center"/>
    </xf>
    <xf numFmtId="0" fontId="14" fillId="0" borderId="0" xfId="0" applyFont="1" applyAlignment="1">
      <alignment horizontal="right" vertical="center"/>
    </xf>
    <xf numFmtId="176" fontId="7" fillId="0" borderId="0" xfId="4" applyNumberFormat="1" applyFont="1" applyAlignment="1">
      <alignment horizontal="right" vertical="center"/>
    </xf>
    <xf numFmtId="0" fontId="7" fillId="0" borderId="0" xfId="4" applyFont="1">
      <alignment vertical="center"/>
    </xf>
    <xf numFmtId="0" fontId="14" fillId="0" borderId="0" xfId="0" applyFont="1" applyAlignment="1">
      <alignment vertical="center"/>
    </xf>
    <xf numFmtId="0" fontId="7" fillId="0" borderId="0" xfId="4" applyFont="1" applyAlignment="1">
      <alignment horizontal="left" vertical="center"/>
    </xf>
    <xf numFmtId="0" fontId="7" fillId="0" borderId="0" xfId="4" applyFont="1" applyAlignment="1">
      <alignment horizontal="center" vertical="center"/>
    </xf>
    <xf numFmtId="0" fontId="7" fillId="2" borderId="0" xfId="4" applyFont="1" applyFill="1">
      <alignment vertical="center"/>
    </xf>
    <xf numFmtId="0" fontId="7" fillId="0" borderId="0" xfId="4" applyFont="1" applyAlignment="1">
      <alignment vertical="center" wrapText="1"/>
    </xf>
    <xf numFmtId="0" fontId="14" fillId="0" borderId="0" xfId="0" applyFont="1" applyAlignment="1">
      <alignment vertical="center" shrinkToFit="1"/>
    </xf>
    <xf numFmtId="176" fontId="7" fillId="0" borderId="0" xfId="4" applyNumberFormat="1" applyFont="1">
      <alignment vertical="center"/>
    </xf>
    <xf numFmtId="176" fontId="8" fillId="0" borderId="6" xfId="4" applyNumberFormat="1" applyFont="1" applyBorder="1" applyAlignment="1">
      <alignment horizontal="center" vertical="center" shrinkToFit="1"/>
    </xf>
    <xf numFmtId="0" fontId="7" fillId="0" borderId="23" xfId="4" applyFont="1" applyBorder="1" applyAlignment="1">
      <alignment horizontal="center" vertical="center" wrapText="1" shrinkToFit="1"/>
    </xf>
    <xf numFmtId="178" fontId="8" fillId="0" borderId="24" xfId="1" applyNumberFormat="1" applyFont="1" applyFill="1" applyBorder="1">
      <alignment vertical="center"/>
    </xf>
    <xf numFmtId="178" fontId="8" fillId="0" borderId="25" xfId="1" applyNumberFormat="1" applyFont="1" applyFill="1" applyBorder="1">
      <alignment vertical="center"/>
    </xf>
    <xf numFmtId="178" fontId="8" fillId="0" borderId="26" xfId="1" applyNumberFormat="1" applyFont="1" applyFill="1" applyBorder="1">
      <alignment vertical="center"/>
    </xf>
    <xf numFmtId="0" fontId="8" fillId="0" borderId="27" xfId="4" applyFont="1" applyBorder="1">
      <alignment vertical="center"/>
    </xf>
    <xf numFmtId="0" fontId="8" fillId="0" borderId="28" xfId="4" applyFont="1" applyBorder="1">
      <alignment vertical="center"/>
    </xf>
    <xf numFmtId="0" fontId="8" fillId="0" borderId="29" xfId="4" applyFont="1" applyBorder="1">
      <alignment vertical="center"/>
    </xf>
    <xf numFmtId="0" fontId="8" fillId="0" borderId="22" xfId="4" applyFont="1" applyBorder="1">
      <alignment vertical="center"/>
    </xf>
    <xf numFmtId="179" fontId="8" fillId="0" borderId="8" xfId="4" applyNumberFormat="1" applyFont="1" applyBorder="1" applyAlignment="1">
      <alignment horizontal="right" vertical="center"/>
    </xf>
    <xf numFmtId="0" fontId="17" fillId="0" borderId="0" xfId="4" applyFont="1">
      <alignment vertical="center"/>
    </xf>
    <xf numFmtId="0" fontId="18" fillId="0" borderId="0" xfId="4" applyFont="1">
      <alignment vertical="center"/>
    </xf>
    <xf numFmtId="0" fontId="19" fillId="2" borderId="0" xfId="4" applyFont="1" applyFill="1" applyAlignment="1">
      <alignment horizontal="left" vertical="center"/>
    </xf>
    <xf numFmtId="0" fontId="16" fillId="0" borderId="0" xfId="4" applyFont="1">
      <alignment vertical="center"/>
    </xf>
    <xf numFmtId="0" fontId="20" fillId="0" borderId="0" xfId="4" applyFont="1">
      <alignment vertical="center"/>
    </xf>
    <xf numFmtId="0" fontId="13" fillId="0" borderId="0" xfId="4" applyFont="1" applyAlignment="1">
      <alignment horizontal="right" vertical="center" indent="1"/>
    </xf>
    <xf numFmtId="0" fontId="13" fillId="0" borderId="0" xfId="4" applyFont="1" applyAlignment="1">
      <alignment horizontal="center" vertical="center"/>
    </xf>
    <xf numFmtId="0" fontId="14" fillId="0" borderId="0" xfId="4" applyFont="1" applyAlignment="1">
      <alignment horizontal="left" vertical="center"/>
    </xf>
    <xf numFmtId="0" fontId="14" fillId="0" borderId="0" xfId="4" applyFont="1" applyAlignment="1">
      <alignment horizontal="center" vertical="center"/>
    </xf>
    <xf numFmtId="176" fontId="13" fillId="0" borderId="0" xfId="4" applyNumberFormat="1" applyFont="1">
      <alignment vertical="center"/>
    </xf>
    <xf numFmtId="0" fontId="13" fillId="0" borderId="0" xfId="4" applyFont="1" applyAlignment="1">
      <alignment vertical="center" wrapText="1"/>
    </xf>
    <xf numFmtId="0" fontId="13" fillId="0" borderId="0" xfId="4" applyFont="1">
      <alignment vertical="center"/>
    </xf>
    <xf numFmtId="0" fontId="19" fillId="0" borderId="0" xfId="4" applyFont="1">
      <alignment vertical="center"/>
    </xf>
    <xf numFmtId="0" fontId="23" fillId="0" borderId="0" xfId="4" applyFont="1">
      <alignment vertical="center"/>
    </xf>
    <xf numFmtId="0" fontId="19" fillId="0" borderId="0" xfId="0" applyFont="1"/>
    <xf numFmtId="0" fontId="23" fillId="0" borderId="0" xfId="0" applyFont="1"/>
    <xf numFmtId="0" fontId="24" fillId="0" borderId="0" xfId="0" applyFont="1"/>
    <xf numFmtId="0" fontId="25" fillId="0" borderId="0" xfId="4" applyFont="1" applyAlignment="1">
      <alignment horizontal="center" vertical="center"/>
    </xf>
    <xf numFmtId="0" fontId="26" fillId="0" borderId="0" xfId="4" applyFont="1">
      <alignment vertical="center"/>
    </xf>
    <xf numFmtId="0" fontId="22" fillId="0" borderId="0" xfId="4" applyFont="1">
      <alignment vertical="center"/>
    </xf>
    <xf numFmtId="0" fontId="8" fillId="0" borderId="30" xfId="4" applyFont="1" applyBorder="1" applyAlignment="1">
      <alignment horizontal="left" vertical="center"/>
    </xf>
    <xf numFmtId="0" fontId="8" fillId="0" borderId="31" xfId="4" applyFont="1" applyBorder="1" applyAlignment="1">
      <alignment horizontal="left" vertical="center"/>
    </xf>
    <xf numFmtId="0" fontId="8" fillId="0" borderId="3" xfId="4" applyFont="1" applyBorder="1" applyAlignment="1">
      <alignment horizontal="left" vertical="center"/>
    </xf>
    <xf numFmtId="0" fontId="9" fillId="2" borderId="0" xfId="4" applyFont="1" applyFill="1" applyAlignment="1">
      <alignment horizontal="left" vertical="center" wrapText="1"/>
    </xf>
    <xf numFmtId="0" fontId="7" fillId="0" borderId="0" xfId="4" applyFont="1" applyAlignment="1">
      <alignment horizontal="left" vertical="center" wrapText="1"/>
    </xf>
    <xf numFmtId="0" fontId="7" fillId="0" borderId="0" xfId="4" applyFont="1" applyAlignment="1">
      <alignment horizontal="left" vertical="center"/>
    </xf>
    <xf numFmtId="0" fontId="8" fillId="2" borderId="6" xfId="4" applyFont="1" applyFill="1" applyBorder="1" applyAlignment="1">
      <alignment horizontal="left" vertical="center"/>
    </xf>
    <xf numFmtId="0" fontId="15" fillId="0" borderId="0" xfId="4" applyFont="1" applyAlignment="1">
      <alignment horizontal="right" vertical="center" wrapText="1"/>
    </xf>
    <xf numFmtId="0" fontId="8" fillId="0" borderId="4" xfId="4" applyFont="1" applyBorder="1" applyAlignment="1">
      <alignment horizontal="right" vertical="center" indent="2"/>
    </xf>
    <xf numFmtId="0" fontId="8" fillId="0" borderId="5" xfId="4" applyFont="1" applyBorder="1" applyAlignment="1">
      <alignment horizontal="right" vertical="center" indent="2"/>
    </xf>
    <xf numFmtId="0" fontId="8" fillId="0" borderId="17" xfId="4" applyFont="1" applyBorder="1" applyAlignment="1">
      <alignment horizontal="right" vertical="center" indent="2"/>
    </xf>
    <xf numFmtId="0" fontId="8" fillId="0" borderId="5" xfId="4" applyFont="1" applyBorder="1" applyAlignment="1">
      <alignment horizontal="center" vertical="center"/>
    </xf>
    <xf numFmtId="0" fontId="13" fillId="0" borderId="0" xfId="0" applyFont="1" applyAlignment="1">
      <alignment horizontal="left" vertical="center"/>
    </xf>
    <xf numFmtId="0" fontId="13" fillId="0" borderId="0" xfId="0" applyFont="1" applyAlignment="1">
      <alignment horizontal="left" vertical="center" wrapText="1"/>
    </xf>
    <xf numFmtId="176" fontId="8" fillId="0" borderId="6" xfId="4" applyNumberFormat="1" applyFont="1" applyBorder="1" applyAlignment="1">
      <alignment horizontal="right" vertical="center" indent="1"/>
    </xf>
    <xf numFmtId="0" fontId="7" fillId="0" borderId="0" xfId="4" applyFont="1" applyAlignment="1">
      <alignment horizontal="right" vertical="center" wrapText="1"/>
    </xf>
    <xf numFmtId="0" fontId="8" fillId="0" borderId="30" xfId="4" applyFont="1" applyBorder="1" applyAlignment="1">
      <alignment horizontal="center" vertical="center"/>
    </xf>
    <xf numFmtId="0" fontId="8" fillId="0" borderId="31" xfId="4" applyFont="1" applyBorder="1" applyAlignment="1">
      <alignment horizontal="center" vertical="center"/>
    </xf>
    <xf numFmtId="0" fontId="9" fillId="2" borderId="0" xfId="4" applyFont="1" applyFill="1" applyAlignment="1">
      <alignment horizontal="left" vertical="center"/>
    </xf>
    <xf numFmtId="0" fontId="0" fillId="0" borderId="0" xfId="0" applyAlignment="1">
      <alignment vertical="center"/>
    </xf>
    <xf numFmtId="0" fontId="8" fillId="0" borderId="3" xfId="4" applyFont="1" applyBorder="1" applyAlignment="1">
      <alignment horizontal="center" vertical="center"/>
    </xf>
    <xf numFmtId="0" fontId="13" fillId="0" borderId="0" xfId="4" applyFont="1" applyAlignment="1">
      <alignment horizontal="center" vertical="center" wrapText="1"/>
    </xf>
    <xf numFmtId="0" fontId="14" fillId="0" borderId="0" xfId="4" applyFont="1" applyAlignment="1">
      <alignment horizontal="right" vertical="center" wrapText="1"/>
    </xf>
    <xf numFmtId="0" fontId="8" fillId="0" borderId="0" xfId="4" applyFont="1" applyBorder="1" applyAlignment="1">
      <alignment horizontal="center" vertical="center"/>
    </xf>
    <xf numFmtId="0" fontId="8" fillId="0" borderId="0" xfId="4" applyFont="1" applyBorder="1">
      <alignment vertical="center"/>
    </xf>
    <xf numFmtId="180" fontId="8" fillId="0" borderId="0" xfId="4" applyNumberFormat="1" applyFont="1" applyBorder="1">
      <alignment vertical="center"/>
    </xf>
    <xf numFmtId="177" fontId="8" fillId="0" borderId="0" xfId="4" applyNumberFormat="1" applyFont="1" applyBorder="1">
      <alignment vertical="center"/>
    </xf>
    <xf numFmtId="176" fontId="8" fillId="0" borderId="0" xfId="4" applyNumberFormat="1" applyFont="1" applyBorder="1">
      <alignment vertical="center"/>
    </xf>
    <xf numFmtId="176" fontId="27" fillId="0" borderId="0" xfId="4" applyNumberFormat="1" applyFont="1" applyBorder="1" applyAlignment="1">
      <alignment horizontal="right" vertical="center"/>
    </xf>
    <xf numFmtId="176" fontId="8" fillId="0" borderId="0" xfId="4" applyNumberFormat="1" applyFont="1" applyBorder="1" applyAlignment="1">
      <alignment horizontal="right" vertical="center"/>
    </xf>
    <xf numFmtId="178" fontId="8" fillId="0" borderId="6" xfId="4" applyNumberFormat="1" applyFont="1" applyBorder="1">
      <alignment vertical="center"/>
    </xf>
  </cellXfs>
  <cellStyles count="10">
    <cellStyle name="桁区切り" xfId="1" builtinId="6"/>
    <cellStyle name="桁区切り 2" xfId="2" xr:uid="{00000000-0005-0000-0000-000001000000}"/>
    <cellStyle name="桁区切り 2 10" xfId="3" xr:uid="{00000000-0005-0000-0000-000002000000}"/>
    <cellStyle name="標準" xfId="0" builtinId="0"/>
    <cellStyle name="標準 2" xfId="4" xr:uid="{00000000-0005-0000-0000-000004000000}"/>
    <cellStyle name="標準 2 2" xfId="5" xr:uid="{00000000-0005-0000-0000-000005000000}"/>
    <cellStyle name="標準 2 3" xfId="6" xr:uid="{00000000-0005-0000-0000-000006000000}"/>
    <cellStyle name="標準 3" xfId="7" xr:uid="{00000000-0005-0000-0000-000007000000}"/>
    <cellStyle name="標準 3 2" xfId="8" xr:uid="{00000000-0005-0000-0000-000008000000}"/>
    <cellStyle name="標準 4" xfId="9" xr:uid="{00000000-0005-0000-0000-000009000000}"/>
  </cellStyles>
  <dxfs count="42">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T65"/>
  <sheetViews>
    <sheetView showGridLines="0" tabSelected="1" view="pageBreakPreview" zoomScaleNormal="100" zoomScaleSheetLayoutView="100" workbookViewId="0">
      <selection activeCell="Q30" sqref="Q30"/>
    </sheetView>
  </sheetViews>
  <sheetFormatPr defaultColWidth="9" defaultRowHeight="13.5"/>
  <cols>
    <col min="1" max="1" width="1.625" style="2" customWidth="1"/>
    <col min="2" max="2" width="8.625" style="2" customWidth="1"/>
    <col min="3" max="3" width="21.625" style="2" customWidth="1"/>
    <col min="4" max="4" width="14.5" style="2" customWidth="1"/>
    <col min="5" max="5" width="7.375" style="2" customWidth="1"/>
    <col min="6" max="6" width="9.375" style="2" customWidth="1"/>
    <col min="7" max="7" width="6" style="2" customWidth="1"/>
    <col min="8" max="8" width="9"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110</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c r="D17" s="127"/>
      <c r="E17" s="127"/>
      <c r="F17" s="127"/>
      <c r="G17" s="127"/>
      <c r="H17" s="128"/>
      <c r="I17" s="129"/>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131" t="s">
        <v>23</v>
      </c>
      <c r="D31" s="131"/>
      <c r="E31" s="132"/>
      <c r="F31" s="130"/>
      <c r="G31" s="133" t="s">
        <v>67</v>
      </c>
      <c r="H31" s="134">
        <f>SUM(H21:H30)</f>
        <v>0</v>
      </c>
      <c r="I31" s="131"/>
      <c r="J31" s="131"/>
      <c r="K31" s="132"/>
      <c r="L31" s="130"/>
      <c r="M31" s="133" t="s">
        <v>68</v>
      </c>
      <c r="N31" s="134">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29</v>
      </c>
      <c r="G34" s="45"/>
      <c r="M34" s="45"/>
    </row>
    <row r="35" spans="2:14" s="9" customFormat="1" ht="30" customHeight="1" thickBot="1">
      <c r="B35" s="50" t="s">
        <v>30</v>
      </c>
      <c r="E35" s="49"/>
      <c r="F35" s="108" t="s">
        <v>27</v>
      </c>
      <c r="G35" s="108"/>
      <c r="H35" s="108"/>
      <c r="I35" s="108"/>
      <c r="J35" s="108"/>
      <c r="K35" s="57" t="s">
        <v>40</v>
      </c>
      <c r="L35" s="52">
        <f>ROUND((H31+N31)*365/(8760*0.137),1)</f>
        <v>0</v>
      </c>
      <c r="M35" s="21" t="s">
        <v>25</v>
      </c>
    </row>
    <row r="36" spans="2:14" s="9" customFormat="1" ht="43.5" customHeight="1" thickBot="1">
      <c r="B36" s="50" t="s">
        <v>31</v>
      </c>
      <c r="E36" s="49"/>
      <c r="F36" s="108" t="s">
        <v>113</v>
      </c>
      <c r="G36" s="108"/>
      <c r="H36" s="108"/>
      <c r="I36" s="108"/>
      <c r="J36" s="108"/>
      <c r="K36" s="57" t="s">
        <v>41</v>
      </c>
      <c r="L36" s="54">
        <f>ROUND(E14/(8760*0.137),1)</f>
        <v>0</v>
      </c>
      <c r="M36" s="21" t="s">
        <v>25</v>
      </c>
    </row>
    <row r="37" spans="2:14" s="9" customFormat="1" ht="30" customHeight="1" thickBot="1">
      <c r="B37" s="50" t="s">
        <v>24</v>
      </c>
      <c r="E37" s="49"/>
      <c r="F37" s="109" t="s">
        <v>26</v>
      </c>
      <c r="G37" s="109"/>
      <c r="H37" s="109"/>
      <c r="I37" s="109"/>
      <c r="J37" s="109"/>
      <c r="K37" s="57" t="s">
        <v>42</v>
      </c>
      <c r="L37" s="54">
        <f>ROUND((H31+N31)/0.8,1)</f>
        <v>0</v>
      </c>
      <c r="M37" s="21" t="s">
        <v>12</v>
      </c>
    </row>
    <row r="38" spans="2:14" s="9" customFormat="1" ht="39.950000000000003" customHeight="1" thickBot="1">
      <c r="B38" s="50" t="s">
        <v>86</v>
      </c>
      <c r="E38" s="49"/>
      <c r="F38" s="111" t="s">
        <v>87</v>
      </c>
      <c r="G38" s="111"/>
      <c r="H38" s="111"/>
      <c r="I38" s="111"/>
      <c r="J38" s="111"/>
      <c r="K38" s="57" t="s">
        <v>43</v>
      </c>
      <c r="L38" s="83"/>
      <c r="M38" s="21" t="s">
        <v>7</v>
      </c>
    </row>
    <row r="39" spans="2:14" s="9" customFormat="1" ht="30" customHeight="1" thickBot="1">
      <c r="B39" s="50" t="s">
        <v>80</v>
      </c>
      <c r="E39" s="49"/>
      <c r="F39" s="108" t="s">
        <v>83</v>
      </c>
      <c r="G39" s="108"/>
      <c r="H39" s="108"/>
      <c r="I39" s="108"/>
      <c r="J39" s="108"/>
      <c r="K39" s="57" t="s">
        <v>44</v>
      </c>
      <c r="L39" s="54">
        <f>ROUND(E14/365,1)</f>
        <v>0</v>
      </c>
      <c r="M39" s="21" t="s">
        <v>12</v>
      </c>
    </row>
    <row r="40" spans="2:14" s="9" customFormat="1" ht="14.25">
      <c r="B40" s="50"/>
      <c r="E40" s="49"/>
      <c r="F40" s="51"/>
      <c r="G40" s="49"/>
      <c r="H40" s="49"/>
      <c r="I40" s="49"/>
      <c r="J40" s="49"/>
      <c r="K40" s="49"/>
      <c r="L40" s="44"/>
      <c r="M40" s="21"/>
    </row>
    <row r="41" spans="2:14" s="9" customFormat="1" ht="30" customHeight="1" thickBot="1">
      <c r="B41" s="50" t="s">
        <v>81</v>
      </c>
      <c r="F41" s="109" t="s">
        <v>84</v>
      </c>
      <c r="G41" s="109"/>
      <c r="H41" s="109"/>
      <c r="I41" s="57" t="s">
        <v>45</v>
      </c>
      <c r="J41" s="38">
        <f>L35</f>
        <v>0</v>
      </c>
      <c r="K41" s="3" t="s">
        <v>1</v>
      </c>
      <c r="L41" s="38">
        <f>L36</f>
        <v>0</v>
      </c>
      <c r="M41" s="17" t="s">
        <v>25</v>
      </c>
    </row>
    <row r="42" spans="2:14" s="9" customFormat="1" ht="30" customHeight="1" thickBot="1">
      <c r="B42" s="50" t="s">
        <v>82</v>
      </c>
      <c r="F42" s="109" t="s">
        <v>85</v>
      </c>
      <c r="G42" s="109"/>
      <c r="H42" s="109"/>
      <c r="I42" s="57" t="s">
        <v>34</v>
      </c>
      <c r="J42" s="54">
        <f>L37*L38</f>
        <v>0</v>
      </c>
      <c r="K42" s="3" t="s">
        <v>1</v>
      </c>
      <c r="L42" s="56" t="str">
        <f>IF(L37&lt;L39,L39,"")</f>
        <v/>
      </c>
      <c r="M42" s="17" t="s">
        <v>12</v>
      </c>
    </row>
    <row r="43" spans="2:14" s="9" customFormat="1" ht="15" thickBot="1">
      <c r="B43" s="60"/>
      <c r="C43" s="58"/>
      <c r="D43" s="58"/>
      <c r="E43" s="58"/>
      <c r="F43" s="58"/>
      <c r="G43" s="58"/>
      <c r="H43" s="58"/>
      <c r="I43" s="59"/>
      <c r="J43" s="52"/>
      <c r="K43" s="61"/>
      <c r="L43" s="62"/>
      <c r="M43" s="38"/>
      <c r="N43" s="58"/>
    </row>
    <row r="44" spans="2:14" s="9" customFormat="1" ht="14.25">
      <c r="B44" s="50"/>
      <c r="I44" s="16"/>
      <c r="J44" s="45"/>
      <c r="K44" s="3"/>
      <c r="L44" s="48"/>
      <c r="M44" s="17"/>
    </row>
    <row r="45" spans="2:14" s="17" customFormat="1" ht="20.100000000000001" customHeight="1">
      <c r="B45" s="17" t="s">
        <v>49</v>
      </c>
      <c r="G45" s="45"/>
      <c r="M45" s="45"/>
    </row>
    <row r="46" spans="2:14" s="9" customFormat="1" ht="30" customHeight="1" thickBot="1">
      <c r="B46" s="50" t="s">
        <v>48</v>
      </c>
      <c r="E46" s="119" t="s">
        <v>88</v>
      </c>
      <c r="F46" s="119"/>
      <c r="G46" s="119"/>
      <c r="H46" s="119"/>
      <c r="I46" s="119"/>
      <c r="J46" s="119"/>
      <c r="K46" s="57" t="s">
        <v>35</v>
      </c>
      <c r="L46" s="52"/>
      <c r="M46" s="21" t="s">
        <v>25</v>
      </c>
    </row>
    <row r="47" spans="2:14" s="9" customFormat="1" ht="14.25">
      <c r="B47" s="50"/>
      <c r="E47" s="63"/>
      <c r="F47" s="63"/>
      <c r="G47" s="63"/>
      <c r="H47" s="63"/>
      <c r="I47" s="64"/>
      <c r="J47" s="65"/>
      <c r="K47" s="3"/>
      <c r="L47" s="48"/>
      <c r="M47" s="17"/>
    </row>
    <row r="48" spans="2:14" s="9" customFormat="1" ht="30" customHeight="1" thickBot="1">
      <c r="B48" s="50"/>
      <c r="E48" s="119" t="s">
        <v>89</v>
      </c>
      <c r="F48" s="119"/>
      <c r="G48" s="119"/>
      <c r="H48" s="119"/>
      <c r="I48" s="119"/>
      <c r="J48" s="119"/>
      <c r="K48" s="57" t="s">
        <v>36</v>
      </c>
      <c r="L48" s="52"/>
      <c r="M48" s="21" t="s">
        <v>32</v>
      </c>
    </row>
    <row r="49" spans="1:14" s="9" customFormat="1" ht="14.25">
      <c r="B49" s="50"/>
      <c r="E49" s="66"/>
      <c r="F49" s="66"/>
      <c r="G49" s="66"/>
      <c r="H49" s="66"/>
      <c r="I49" s="67"/>
      <c r="J49" s="65"/>
      <c r="K49" s="3"/>
      <c r="L49" s="48"/>
      <c r="M49" s="17"/>
    </row>
    <row r="50" spans="1:14" s="9" customFormat="1" ht="30" customHeight="1" thickBot="1">
      <c r="B50" s="50"/>
      <c r="E50" s="119" t="s">
        <v>51</v>
      </c>
      <c r="F50" s="119"/>
      <c r="G50" s="119"/>
      <c r="H50" s="119"/>
      <c r="I50" s="119"/>
      <c r="J50" s="119"/>
      <c r="K50" s="57" t="s">
        <v>37</v>
      </c>
      <c r="L50" s="52"/>
      <c r="M50" s="21" t="s">
        <v>25</v>
      </c>
    </row>
    <row r="51" spans="1:14" s="9" customFormat="1" ht="25.5" customHeight="1">
      <c r="B51" s="50"/>
      <c r="E51" s="66"/>
      <c r="F51" s="66"/>
      <c r="G51" s="66"/>
      <c r="H51" s="66"/>
      <c r="I51" s="67"/>
      <c r="J51" s="65"/>
      <c r="K51" s="3"/>
      <c r="L51" s="48"/>
      <c r="M51" s="17"/>
    </row>
    <row r="52" spans="1:14" s="9" customFormat="1" ht="30" customHeight="1" thickBot="1">
      <c r="B52" s="50" t="s">
        <v>33</v>
      </c>
      <c r="D52" s="87"/>
      <c r="E52" s="119" t="s">
        <v>90</v>
      </c>
      <c r="F52" s="119"/>
      <c r="G52" s="119"/>
      <c r="H52" s="119"/>
      <c r="I52" s="119"/>
      <c r="J52" s="119"/>
      <c r="K52" s="57" t="s">
        <v>38</v>
      </c>
      <c r="L52" s="52"/>
      <c r="M52" s="21" t="s">
        <v>32</v>
      </c>
    </row>
    <row r="53" spans="1:14" s="9" customFormat="1" ht="14.25" customHeight="1">
      <c r="B53" s="3"/>
      <c r="C53" s="3"/>
      <c r="D53" s="3"/>
      <c r="E53" s="68"/>
      <c r="F53" s="68"/>
      <c r="G53" s="68"/>
      <c r="H53" s="69"/>
      <c r="I53" s="69"/>
      <c r="J53" s="69"/>
      <c r="K53" s="17"/>
      <c r="L53" s="3"/>
      <c r="M53" s="17"/>
    </row>
    <row r="54" spans="1:14" s="9" customFormat="1" ht="30" customHeight="1" thickBot="1">
      <c r="B54" s="55"/>
      <c r="E54" s="119" t="s">
        <v>52</v>
      </c>
      <c r="F54" s="119"/>
      <c r="G54" s="119"/>
      <c r="H54" s="119"/>
      <c r="I54" s="119"/>
      <c r="J54" s="119"/>
      <c r="K54" s="57" t="s">
        <v>91</v>
      </c>
      <c r="L54" s="52"/>
      <c r="M54" s="21" t="s">
        <v>25</v>
      </c>
      <c r="N54" s="17"/>
    </row>
    <row r="55" spans="1:14" s="9" customFormat="1" ht="14.25">
      <c r="A55" s="4"/>
      <c r="B55" s="4"/>
      <c r="C55" s="4"/>
      <c r="D55" s="20"/>
      <c r="E55" s="4"/>
      <c r="F55" s="4"/>
      <c r="G55" s="4"/>
      <c r="H55" s="4"/>
      <c r="I55" s="4"/>
      <c r="J55" s="4"/>
      <c r="K55" s="4"/>
      <c r="L55" s="4"/>
      <c r="M55" s="4"/>
      <c r="N55" s="4"/>
    </row>
    <row r="56" spans="1:14" s="9" customFormat="1" ht="30" customHeight="1">
      <c r="B56" s="50" t="s">
        <v>92</v>
      </c>
      <c r="D56" s="104"/>
      <c r="E56" s="105"/>
      <c r="F56" s="105"/>
      <c r="G56" s="105"/>
      <c r="H56" s="105"/>
      <c r="I56" s="105"/>
      <c r="J56" s="105"/>
      <c r="K56" s="105"/>
      <c r="L56" s="105"/>
      <c r="M56" s="106"/>
    </row>
    <row r="57" spans="1:14" s="9" customFormat="1" ht="14.25">
      <c r="A57" s="4"/>
      <c r="B57" s="4"/>
      <c r="C57" s="4"/>
      <c r="D57" s="20"/>
      <c r="E57" s="4"/>
      <c r="F57" s="4"/>
      <c r="G57" s="4"/>
      <c r="H57" s="4"/>
      <c r="I57" s="4"/>
      <c r="J57" s="4"/>
      <c r="K57" s="4"/>
      <c r="L57" s="4"/>
      <c r="M57" s="4"/>
      <c r="N57" s="4"/>
    </row>
    <row r="58" spans="1:14" s="9" customFormat="1" ht="14.25">
      <c r="B58" s="70" t="s">
        <v>39</v>
      </c>
    </row>
    <row r="59" spans="1:14" s="9" customFormat="1" ht="14.25"/>
    <row r="60" spans="1:14">
      <c r="B60" s="96" t="s">
        <v>101</v>
      </c>
      <c r="C60" s="96"/>
      <c r="D60" s="96"/>
      <c r="E60" s="96"/>
      <c r="F60" s="96"/>
      <c r="G60" s="96"/>
      <c r="H60" s="96"/>
      <c r="I60" s="66"/>
    </row>
    <row r="61" spans="1:14">
      <c r="B61" s="96" t="s">
        <v>93</v>
      </c>
      <c r="C61" s="96"/>
      <c r="D61" s="96"/>
      <c r="E61" s="96"/>
      <c r="F61" s="96"/>
      <c r="G61" s="96"/>
      <c r="H61" s="96"/>
      <c r="I61" s="66"/>
    </row>
    <row r="62" spans="1:14">
      <c r="B62" s="96" t="s">
        <v>94</v>
      </c>
      <c r="C62" s="96"/>
      <c r="D62" s="96"/>
      <c r="E62" s="96"/>
      <c r="F62" s="96"/>
      <c r="G62" s="96"/>
      <c r="H62" s="96"/>
      <c r="I62" s="66"/>
    </row>
    <row r="63" spans="1:14">
      <c r="B63" s="96" t="s">
        <v>95</v>
      </c>
      <c r="C63" s="96"/>
      <c r="D63" s="96"/>
      <c r="E63" s="96"/>
      <c r="F63" s="96"/>
      <c r="G63" s="96"/>
      <c r="H63" s="96"/>
      <c r="I63" s="66"/>
    </row>
    <row r="64" spans="1:14">
      <c r="B64" s="96" t="s">
        <v>102</v>
      </c>
      <c r="C64" s="96"/>
      <c r="D64" s="96"/>
      <c r="E64" s="96"/>
      <c r="F64" s="96"/>
      <c r="G64" s="96"/>
      <c r="H64" s="96"/>
      <c r="I64" s="84"/>
    </row>
    <row r="65" spans="2:9">
      <c r="B65" s="96" t="s">
        <v>106</v>
      </c>
      <c r="C65" s="97"/>
      <c r="D65" s="97"/>
      <c r="E65" s="97"/>
      <c r="F65" s="97"/>
      <c r="G65" s="97"/>
      <c r="H65" s="97"/>
      <c r="I65" s="85"/>
    </row>
  </sheetData>
  <mergeCells count="25">
    <mergeCell ref="E14:F14"/>
    <mergeCell ref="C13:D13"/>
    <mergeCell ref="E13:F13"/>
    <mergeCell ref="E52:J52"/>
    <mergeCell ref="E54:J54"/>
    <mergeCell ref="E50:J50"/>
    <mergeCell ref="E46:J46"/>
    <mergeCell ref="E48:J48"/>
    <mergeCell ref="D17:G17"/>
    <mergeCell ref="D56:M56"/>
    <mergeCell ref="B1:M1"/>
    <mergeCell ref="F35:J35"/>
    <mergeCell ref="F36:J36"/>
    <mergeCell ref="F37:J37"/>
    <mergeCell ref="F39:J39"/>
    <mergeCell ref="C3:F3"/>
    <mergeCell ref="F38:J38"/>
    <mergeCell ref="F41:H41"/>
    <mergeCell ref="F42:H42"/>
    <mergeCell ref="H12:N12"/>
    <mergeCell ref="C19:F19"/>
    <mergeCell ref="I19:L19"/>
    <mergeCell ref="C12:D12"/>
    <mergeCell ref="C14:D14"/>
    <mergeCell ref="E12:F12"/>
  </mergeCells>
  <phoneticPr fontId="11"/>
  <conditionalFormatting sqref="C3:F3">
    <cfRule type="containsBlanks" dxfId="41" priority="15">
      <formula>LEN(TRIM(C3))=0</formula>
    </cfRule>
  </conditionalFormatting>
  <conditionalFormatting sqref="D7:D8">
    <cfRule type="containsBlanks" dxfId="40" priority="14">
      <formula>LEN(TRIM(D7))=0</formula>
    </cfRule>
  </conditionalFormatting>
  <conditionalFormatting sqref="E12:F14">
    <cfRule type="containsBlanks" dxfId="39" priority="13">
      <formula>LEN(TRIM(E12))=0</formula>
    </cfRule>
  </conditionalFormatting>
  <conditionalFormatting sqref="G19">
    <cfRule type="containsBlanks" dxfId="38" priority="12">
      <formula>LEN(TRIM(G19))=0</formula>
    </cfRule>
  </conditionalFormatting>
  <conditionalFormatting sqref="N19">
    <cfRule type="containsBlanks" dxfId="37" priority="11">
      <formula>LEN(TRIM(N19))=0</formula>
    </cfRule>
  </conditionalFormatting>
  <conditionalFormatting sqref="M19">
    <cfRule type="containsBlanks" dxfId="36" priority="8">
      <formula>LEN(TRIM(M19))=0</formula>
    </cfRule>
  </conditionalFormatting>
  <conditionalFormatting sqref="L52">
    <cfRule type="containsBlanks" dxfId="35" priority="7">
      <formula>LEN(TRIM(L52))=0</formula>
    </cfRule>
  </conditionalFormatting>
  <conditionalFormatting sqref="L46">
    <cfRule type="containsBlanks" dxfId="34" priority="6">
      <formula>LEN(TRIM(L46))=0</formula>
    </cfRule>
  </conditionalFormatting>
  <conditionalFormatting sqref="L50">
    <cfRule type="containsBlanks" dxfId="33" priority="5">
      <formula>LEN(TRIM(L50))=0</formula>
    </cfRule>
  </conditionalFormatting>
  <conditionalFormatting sqref="L48">
    <cfRule type="containsBlanks" dxfId="32" priority="4">
      <formula>LEN(TRIM(L48))=0</formula>
    </cfRule>
  </conditionalFormatting>
  <conditionalFormatting sqref="L54">
    <cfRule type="containsBlanks" dxfId="31" priority="3">
      <formula>LEN(TRIM(L54))=0</formula>
    </cfRule>
  </conditionalFormatting>
  <conditionalFormatting sqref="L38">
    <cfRule type="containsBlanks" dxfId="30" priority="2">
      <formula>LEN(TRIM(L38))=0</formula>
    </cfRule>
  </conditionalFormatting>
  <dataValidations count="1">
    <dataValidation type="decimal" operator="greaterThan" allowBlank="1" showInputMessage="1" showErrorMessage="1" sqref="F31" xr:uid="{700FE194-2EE8-4BEE-9C70-48B4E3200D5D}">
      <formula1>0.1</formula1>
    </dataValidation>
  </dataValidations>
  <printOptions horizontalCentered="1"/>
  <pageMargins left="0.51181102362204722" right="0.51181102362204722" top="0.55118110236220474" bottom="0.55118110236220474" header="0.31496062992125984" footer="0.31496062992125984"/>
  <pageSetup paperSize="9" scale="58"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T63"/>
  <sheetViews>
    <sheetView showGridLines="0" view="pageBreakPreview" topLeftCell="A10" zoomScale="99" zoomScaleNormal="100" zoomScaleSheetLayoutView="99" workbookViewId="0">
      <selection activeCell="Q23" sqref="Q23"/>
    </sheetView>
  </sheetViews>
  <sheetFormatPr defaultColWidth="9" defaultRowHeight="13.5"/>
  <cols>
    <col min="1" max="1" width="1.625" style="2" customWidth="1"/>
    <col min="2" max="2" width="8.625" style="2" customWidth="1"/>
    <col min="3" max="3" width="21.625" style="2" customWidth="1"/>
    <col min="4" max="4" width="14.5" style="2" customWidth="1"/>
    <col min="5"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7.625" style="2" customWidth="1"/>
    <col min="15" max="15" width="10.25" style="2" customWidth="1"/>
    <col min="16" max="16384" width="9" style="2"/>
  </cols>
  <sheetData>
    <row r="1" spans="1:14" ht="40.5" customHeight="1">
      <c r="A1" s="6"/>
      <c r="B1" s="107" t="s">
        <v>111</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9" customFormat="1" ht="20.100000000000001" customHeight="1">
      <c r="A11" s="4"/>
      <c r="B11" s="11" t="s">
        <v>10</v>
      </c>
      <c r="C11" s="4"/>
    </row>
    <row r="12" spans="1:14" s="9" customFormat="1" ht="30" customHeight="1" thickBot="1">
      <c r="A12" s="4"/>
      <c r="B12" s="4"/>
      <c r="C12" s="116" t="s">
        <v>78</v>
      </c>
      <c r="D12" s="116"/>
      <c r="E12" s="118"/>
      <c r="F12" s="118"/>
      <c r="G12" s="17" t="s">
        <v>12</v>
      </c>
      <c r="H12" s="108" t="s">
        <v>14</v>
      </c>
      <c r="I12" s="108"/>
      <c r="J12" s="108"/>
      <c r="K12" s="108"/>
      <c r="L12" s="108"/>
      <c r="M12" s="108"/>
      <c r="N12" s="108"/>
    </row>
    <row r="13" spans="1:14" s="9" customFormat="1" ht="30" customHeight="1" thickBot="1">
      <c r="A13" s="4"/>
      <c r="B13" s="4"/>
      <c r="C13" s="117" t="s">
        <v>13</v>
      </c>
      <c r="D13" s="116"/>
      <c r="E13" s="118"/>
      <c r="F13" s="118"/>
      <c r="G13" s="17" t="s">
        <v>12</v>
      </c>
      <c r="H13" s="66" t="s">
        <v>28</v>
      </c>
      <c r="I13" s="72"/>
      <c r="J13" s="72"/>
      <c r="K13" s="72"/>
      <c r="L13" s="73"/>
      <c r="M13" s="73"/>
      <c r="N13" s="69"/>
    </row>
    <row r="14" spans="1:14" s="9" customFormat="1" ht="30" customHeight="1" thickBot="1">
      <c r="A14" s="4"/>
      <c r="B14" s="4"/>
      <c r="C14" s="117" t="s">
        <v>11</v>
      </c>
      <c r="D14" s="117"/>
      <c r="E14" s="118">
        <f>E12-E13</f>
        <v>0</v>
      </c>
      <c r="F14" s="118"/>
      <c r="G14" s="17" t="s">
        <v>12</v>
      </c>
      <c r="H14" s="10"/>
      <c r="I14" s="12"/>
      <c r="J14" s="12"/>
      <c r="K14" s="12"/>
      <c r="L14" s="17"/>
      <c r="M14" s="17"/>
      <c r="N14" s="3"/>
    </row>
    <row r="15" spans="1:14" s="9" customFormat="1" ht="15.75" customHeight="1" thickBot="1">
      <c r="A15" s="4"/>
      <c r="B15" s="8"/>
      <c r="C15" s="59"/>
      <c r="D15" s="59"/>
      <c r="E15" s="59"/>
      <c r="F15" s="59"/>
      <c r="G15" s="59"/>
      <c r="H15" s="59"/>
      <c r="I15" s="59"/>
      <c r="J15" s="59"/>
      <c r="K15" s="59"/>
      <c r="L15" s="59"/>
      <c r="M15" s="59"/>
      <c r="N15" s="59"/>
    </row>
    <row r="16" spans="1:14" s="9" customFormat="1" ht="15.75" customHeight="1">
      <c r="A16" s="4"/>
      <c r="B16" s="4"/>
      <c r="C16" s="4"/>
      <c r="D16" s="17"/>
      <c r="G16" s="17"/>
    </row>
    <row r="17" spans="1:20" s="9" customFormat="1" ht="20.100000000000001" customHeight="1">
      <c r="A17" s="4"/>
      <c r="B17" s="4" t="s">
        <v>15</v>
      </c>
      <c r="C17" s="4"/>
    </row>
    <row r="18" spans="1:20" s="9" customFormat="1" ht="33" customHeight="1" thickBot="1">
      <c r="A18" s="4"/>
      <c r="B18" s="11" t="s">
        <v>79</v>
      </c>
      <c r="C18" s="4"/>
    </row>
    <row r="19" spans="1:20" s="9" customFormat="1" ht="20.100000000000001" customHeight="1">
      <c r="C19" s="112" t="s">
        <v>2</v>
      </c>
      <c r="D19" s="113"/>
      <c r="E19" s="113"/>
      <c r="F19" s="114"/>
      <c r="G19" s="23"/>
      <c r="H19" s="24" t="s">
        <v>16</v>
      </c>
      <c r="I19" s="115" t="s">
        <v>3</v>
      </c>
      <c r="J19" s="115"/>
      <c r="K19" s="115"/>
      <c r="L19" s="115"/>
      <c r="M19" s="23"/>
      <c r="N19" s="24" t="s">
        <v>16</v>
      </c>
      <c r="O19" s="101" t="str">
        <f>IF(G19+M19=24,"○","×")</f>
        <v>×</v>
      </c>
      <c r="P19" s="102" t="s">
        <v>19</v>
      </c>
      <c r="Q19" s="103"/>
      <c r="R19" s="103"/>
      <c r="S19" s="103"/>
      <c r="T19" s="103"/>
    </row>
    <row r="20" spans="1:20" s="3" customFormat="1" ht="38.25" customHeight="1">
      <c r="C20" s="18" t="s">
        <v>17</v>
      </c>
      <c r="D20" s="19" t="s">
        <v>18</v>
      </c>
      <c r="E20" s="35" t="s">
        <v>0</v>
      </c>
      <c r="F20" s="36" t="s">
        <v>22</v>
      </c>
      <c r="G20" s="36" t="s">
        <v>20</v>
      </c>
      <c r="H20" s="75" t="s">
        <v>21</v>
      </c>
      <c r="I20" s="19" t="s">
        <v>17</v>
      </c>
      <c r="J20" s="19" t="s">
        <v>18</v>
      </c>
      <c r="K20" s="35" t="s">
        <v>0</v>
      </c>
      <c r="L20" s="36" t="s">
        <v>22</v>
      </c>
      <c r="M20" s="36" t="s">
        <v>20</v>
      </c>
      <c r="N20" s="75" t="s">
        <v>21</v>
      </c>
    </row>
    <row r="21" spans="1:20" s="9" customFormat="1" ht="20.100000000000001" customHeight="1">
      <c r="C21" s="25"/>
      <c r="D21" s="26"/>
      <c r="E21" s="27"/>
      <c r="F21" s="37"/>
      <c r="G21" s="27"/>
      <c r="H21" s="76">
        <f>(E21*F21*G21)/1000</f>
        <v>0</v>
      </c>
      <c r="I21" s="79"/>
      <c r="J21" s="26"/>
      <c r="K21" s="27"/>
      <c r="L21" s="37"/>
      <c r="M21" s="27"/>
      <c r="N21" s="76">
        <f>(K21*L21*M21)/1000</f>
        <v>0</v>
      </c>
    </row>
    <row r="22" spans="1:20" s="9" customFormat="1" ht="20.100000000000001" customHeight="1">
      <c r="C22" s="28"/>
      <c r="D22" s="29"/>
      <c r="E22" s="30"/>
      <c r="F22" s="46"/>
      <c r="G22" s="30"/>
      <c r="H22" s="77">
        <f t="shared" ref="H22:H30" si="0">(E22*F22*G22)/1000</f>
        <v>0</v>
      </c>
      <c r="I22" s="80"/>
      <c r="J22" s="29"/>
      <c r="K22" s="30"/>
      <c r="L22" s="46"/>
      <c r="M22" s="30"/>
      <c r="N22" s="77">
        <f t="shared" ref="N22:N30" si="1">(K22*L22*M22)/1000</f>
        <v>0</v>
      </c>
    </row>
    <row r="23" spans="1:20" s="9" customFormat="1" ht="20.100000000000001" customHeight="1">
      <c r="C23" s="31"/>
      <c r="D23" s="29"/>
      <c r="E23" s="30"/>
      <c r="F23" s="46"/>
      <c r="G23" s="30"/>
      <c r="H23" s="77">
        <f t="shared" si="0"/>
        <v>0</v>
      </c>
      <c r="I23" s="81"/>
      <c r="J23" s="29"/>
      <c r="K23" s="30"/>
      <c r="L23" s="46"/>
      <c r="M23" s="30"/>
      <c r="N23" s="77">
        <f t="shared" si="1"/>
        <v>0</v>
      </c>
    </row>
    <row r="24" spans="1:20" s="9" customFormat="1" ht="20.100000000000001" customHeight="1">
      <c r="C24" s="32"/>
      <c r="D24" s="29"/>
      <c r="E24" s="30"/>
      <c r="F24" s="46"/>
      <c r="G24" s="30"/>
      <c r="H24" s="77">
        <f t="shared" si="0"/>
        <v>0</v>
      </c>
      <c r="I24" s="29"/>
      <c r="J24" s="29"/>
      <c r="K24" s="30"/>
      <c r="L24" s="46"/>
      <c r="M24" s="30"/>
      <c r="N24" s="77">
        <f t="shared" si="1"/>
        <v>0</v>
      </c>
    </row>
    <row r="25" spans="1:20" s="9" customFormat="1" ht="20.100000000000001" customHeight="1">
      <c r="C25" s="32"/>
      <c r="D25" s="29"/>
      <c r="E25" s="30"/>
      <c r="F25" s="46"/>
      <c r="G25" s="30"/>
      <c r="H25" s="77">
        <f t="shared" si="0"/>
        <v>0</v>
      </c>
      <c r="I25" s="29"/>
      <c r="J25" s="29"/>
      <c r="K25" s="30"/>
      <c r="L25" s="46"/>
      <c r="M25" s="30"/>
      <c r="N25" s="77">
        <f t="shared" si="1"/>
        <v>0</v>
      </c>
    </row>
    <row r="26" spans="1:20" s="9" customFormat="1" ht="20.100000000000001" customHeight="1">
      <c r="C26" s="33"/>
      <c r="D26" s="34"/>
      <c r="E26" s="30"/>
      <c r="F26" s="46"/>
      <c r="G26" s="30"/>
      <c r="H26" s="77">
        <f t="shared" si="0"/>
        <v>0</v>
      </c>
      <c r="I26" s="34"/>
      <c r="J26" s="34"/>
      <c r="K26" s="30"/>
      <c r="L26" s="46"/>
      <c r="M26" s="30"/>
      <c r="N26" s="77">
        <f t="shared" si="1"/>
        <v>0</v>
      </c>
    </row>
    <row r="27" spans="1:20" s="9" customFormat="1" ht="20.100000000000001" customHeight="1">
      <c r="C27" s="33"/>
      <c r="D27" s="34"/>
      <c r="E27" s="30"/>
      <c r="F27" s="46"/>
      <c r="G27" s="30"/>
      <c r="H27" s="77">
        <f t="shared" si="0"/>
        <v>0</v>
      </c>
      <c r="I27" s="34"/>
      <c r="J27" s="34"/>
      <c r="K27" s="30"/>
      <c r="L27" s="46"/>
      <c r="M27" s="30"/>
      <c r="N27" s="77">
        <f t="shared" si="1"/>
        <v>0</v>
      </c>
    </row>
    <row r="28" spans="1:20" s="9" customFormat="1" ht="20.100000000000001" customHeight="1">
      <c r="C28" s="33"/>
      <c r="D28" s="34"/>
      <c r="E28" s="30"/>
      <c r="F28" s="46"/>
      <c r="G28" s="30"/>
      <c r="H28" s="77">
        <f t="shared" si="0"/>
        <v>0</v>
      </c>
      <c r="I28" s="34"/>
      <c r="J28" s="34"/>
      <c r="K28" s="30"/>
      <c r="L28" s="46"/>
      <c r="M28" s="30"/>
      <c r="N28" s="77">
        <f t="shared" si="1"/>
        <v>0</v>
      </c>
    </row>
    <row r="29" spans="1:20" s="9" customFormat="1" ht="20.100000000000001" customHeight="1">
      <c r="C29" s="33"/>
      <c r="D29" s="34"/>
      <c r="E29" s="30"/>
      <c r="F29" s="46"/>
      <c r="G29" s="30"/>
      <c r="H29" s="77">
        <f t="shared" si="0"/>
        <v>0</v>
      </c>
      <c r="I29" s="34"/>
      <c r="J29" s="34"/>
      <c r="K29" s="30"/>
      <c r="L29" s="46"/>
      <c r="M29" s="30"/>
      <c r="N29" s="77">
        <f t="shared" si="1"/>
        <v>0</v>
      </c>
    </row>
    <row r="30" spans="1:20" s="9" customFormat="1" ht="20.100000000000001" customHeight="1" thickBot="1">
      <c r="C30" s="39"/>
      <c r="D30" s="40"/>
      <c r="E30" s="41"/>
      <c r="F30" s="47"/>
      <c r="G30" s="42"/>
      <c r="H30" s="78">
        <f t="shared" si="0"/>
        <v>0</v>
      </c>
      <c r="I30" s="82"/>
      <c r="J30" s="40"/>
      <c r="K30" s="41"/>
      <c r="L30" s="47"/>
      <c r="M30" s="42"/>
      <c r="N30" s="78">
        <f t="shared" si="1"/>
        <v>0</v>
      </c>
    </row>
    <row r="31" spans="1:20" s="17" customFormat="1" ht="20.100000000000001" customHeight="1" thickBot="1">
      <c r="C31" s="43" t="s">
        <v>23</v>
      </c>
      <c r="D31" s="43"/>
      <c r="E31" s="43"/>
      <c r="F31" s="43"/>
      <c r="G31" s="44" t="s">
        <v>69</v>
      </c>
      <c r="H31" s="53">
        <f>SUM(H21:H30)</f>
        <v>0</v>
      </c>
      <c r="I31" s="43"/>
      <c r="J31" s="43"/>
      <c r="K31" s="43"/>
      <c r="L31" s="43"/>
      <c r="M31" s="44" t="s">
        <v>68</v>
      </c>
      <c r="N31" s="53">
        <f>SUM(N21:N30)</f>
        <v>0</v>
      </c>
    </row>
    <row r="32" spans="1:20" s="17" customFormat="1" ht="14.25" customHeight="1" thickBot="1">
      <c r="B32" s="38"/>
      <c r="C32" s="38"/>
      <c r="D32" s="38"/>
      <c r="E32" s="38"/>
      <c r="F32" s="38"/>
      <c r="G32" s="52"/>
      <c r="H32" s="38"/>
      <c r="I32" s="38"/>
      <c r="J32" s="38"/>
      <c r="K32" s="38"/>
      <c r="L32" s="38"/>
      <c r="M32" s="52"/>
      <c r="N32" s="38"/>
    </row>
    <row r="33" spans="2:14" s="17" customFormat="1" ht="14.25" customHeight="1">
      <c r="G33" s="45"/>
      <c r="M33" s="45"/>
    </row>
    <row r="34" spans="2:14" s="17" customFormat="1" ht="20.100000000000001" customHeight="1">
      <c r="B34" s="17" t="s">
        <v>46</v>
      </c>
      <c r="G34" s="45"/>
      <c r="M34" s="45"/>
    </row>
    <row r="35" spans="2:14" s="17" customFormat="1" ht="20.100000000000001" customHeight="1">
      <c r="G35" s="45"/>
      <c r="M35" s="45"/>
    </row>
    <row r="36" spans="2:14" s="17" customFormat="1" ht="20.100000000000001" customHeight="1">
      <c r="G36" s="45"/>
      <c r="M36" s="45"/>
    </row>
    <row r="37" spans="2:14" s="17" customFormat="1" ht="20.100000000000001" customHeight="1">
      <c r="G37" s="45"/>
      <c r="M37" s="45"/>
    </row>
    <row r="38" spans="2:14" s="17" customFormat="1" ht="20.100000000000001" customHeight="1">
      <c r="G38" s="45"/>
      <c r="M38" s="45"/>
    </row>
    <row r="39" spans="2:14" s="17" customFormat="1" ht="20.100000000000001" customHeight="1">
      <c r="G39" s="45"/>
      <c r="M39" s="45"/>
    </row>
    <row r="40" spans="2:14" s="17" customFormat="1" ht="20.100000000000001" customHeight="1">
      <c r="G40" s="45"/>
      <c r="M40" s="45"/>
    </row>
    <row r="41" spans="2:14" s="17" customFormat="1" ht="19.5" customHeight="1">
      <c r="G41" s="45"/>
      <c r="M41" s="45"/>
    </row>
    <row r="42" spans="2:14" s="9" customFormat="1" ht="15" thickBot="1">
      <c r="B42" s="60"/>
      <c r="C42" s="58"/>
      <c r="D42" s="58"/>
      <c r="E42" s="58"/>
      <c r="F42" s="58"/>
      <c r="G42" s="58"/>
      <c r="H42" s="58"/>
      <c r="I42" s="59"/>
      <c r="J42" s="52"/>
      <c r="K42" s="61"/>
      <c r="L42" s="74"/>
      <c r="M42" s="38"/>
      <c r="N42" s="58"/>
    </row>
    <row r="43" spans="2:14" s="9" customFormat="1" ht="14.25">
      <c r="B43" s="50"/>
      <c r="I43" s="16"/>
      <c r="J43" s="45"/>
      <c r="K43" s="3"/>
      <c r="L43" s="48"/>
      <c r="M43" s="17"/>
    </row>
    <row r="44" spans="2:14" s="17" customFormat="1" ht="20.100000000000001" customHeight="1">
      <c r="B44" s="17" t="s">
        <v>47</v>
      </c>
      <c r="G44" s="45"/>
      <c r="M44" s="45"/>
    </row>
    <row r="45" spans="2:14" s="9" customFormat="1" ht="30" customHeight="1" thickBot="1">
      <c r="B45" s="50" t="s">
        <v>48</v>
      </c>
      <c r="E45" s="119" t="s">
        <v>50</v>
      </c>
      <c r="F45" s="119"/>
      <c r="G45" s="119"/>
      <c r="H45" s="119"/>
      <c r="I45" s="119"/>
      <c r="J45" s="119"/>
      <c r="K45" s="57" t="s">
        <v>40</v>
      </c>
      <c r="L45" s="52"/>
      <c r="M45" s="21" t="s">
        <v>25</v>
      </c>
    </row>
    <row r="46" spans="2:14" s="9" customFormat="1" ht="14.25">
      <c r="B46" s="50"/>
      <c r="E46" s="63"/>
      <c r="F46" s="63"/>
      <c r="G46" s="63"/>
      <c r="H46" s="63"/>
      <c r="I46" s="64"/>
      <c r="J46" s="65"/>
      <c r="K46" s="3"/>
      <c r="L46" s="48"/>
      <c r="M46" s="17"/>
    </row>
    <row r="47" spans="2:14" s="9" customFormat="1" ht="30" customHeight="1" thickBot="1">
      <c r="B47" s="50"/>
      <c r="E47" s="119" t="s">
        <v>51</v>
      </c>
      <c r="F47" s="119"/>
      <c r="G47" s="119"/>
      <c r="H47" s="119"/>
      <c r="I47" s="119"/>
      <c r="J47" s="119"/>
      <c r="K47" s="57" t="s">
        <v>41</v>
      </c>
      <c r="L47" s="52"/>
      <c r="M47" s="21" t="s">
        <v>25</v>
      </c>
    </row>
    <row r="48" spans="2:14" s="9" customFormat="1" ht="25.5" customHeight="1">
      <c r="B48" s="50"/>
      <c r="E48" s="66"/>
      <c r="F48" s="66"/>
      <c r="G48" s="66"/>
      <c r="H48" s="66"/>
      <c r="I48" s="67"/>
      <c r="J48" s="65"/>
      <c r="K48" s="3"/>
      <c r="L48" s="48"/>
      <c r="M48" s="17"/>
    </row>
    <row r="49" spans="1:14" s="9" customFormat="1" ht="30" customHeight="1" thickBot="1">
      <c r="B49" s="50" t="s">
        <v>33</v>
      </c>
      <c r="E49" s="119" t="s">
        <v>53</v>
      </c>
      <c r="F49" s="119"/>
      <c r="G49" s="119"/>
      <c r="H49" s="119"/>
      <c r="I49" s="119"/>
      <c r="J49" s="119"/>
      <c r="K49" s="57" t="s">
        <v>42</v>
      </c>
      <c r="L49" s="52"/>
      <c r="M49" s="21" t="s">
        <v>32</v>
      </c>
    </row>
    <row r="50" spans="1:14" s="9" customFormat="1" ht="14.25" customHeight="1">
      <c r="B50" s="3"/>
      <c r="C50" s="3"/>
      <c r="D50" s="3"/>
      <c r="E50" s="68"/>
      <c r="F50" s="68"/>
      <c r="G50" s="68"/>
      <c r="H50" s="69"/>
      <c r="I50" s="69"/>
      <c r="J50" s="69"/>
      <c r="K50" s="17"/>
      <c r="L50" s="3"/>
      <c r="M50" s="17"/>
    </row>
    <row r="51" spans="1:14" s="9" customFormat="1" ht="30" customHeight="1" thickBot="1">
      <c r="B51" s="55"/>
      <c r="E51" s="119" t="s">
        <v>52</v>
      </c>
      <c r="F51" s="119"/>
      <c r="G51" s="119"/>
      <c r="H51" s="119"/>
      <c r="I51" s="119"/>
      <c r="J51" s="119"/>
      <c r="K51" s="57" t="s">
        <v>43</v>
      </c>
      <c r="L51" s="52"/>
      <c r="M51" s="21" t="s">
        <v>25</v>
      </c>
      <c r="N51" s="17"/>
    </row>
    <row r="52" spans="1:14" s="9" customFormat="1" ht="14.25">
      <c r="A52" s="4"/>
      <c r="B52" s="4"/>
      <c r="C52" s="4"/>
      <c r="D52" s="20"/>
      <c r="E52" s="4"/>
      <c r="F52" s="4"/>
      <c r="G52" s="4"/>
      <c r="H52" s="4"/>
      <c r="I52" s="4"/>
      <c r="J52" s="4"/>
      <c r="K52" s="4"/>
      <c r="L52" s="4"/>
      <c r="M52" s="4"/>
      <c r="N52" s="4"/>
    </row>
    <row r="53" spans="1:14" s="9" customFormat="1" ht="30" customHeight="1">
      <c r="B53" s="50" t="s">
        <v>92</v>
      </c>
      <c r="D53" s="104"/>
      <c r="E53" s="105"/>
      <c r="F53" s="105"/>
      <c r="G53" s="105"/>
      <c r="H53" s="105"/>
      <c r="I53" s="105"/>
      <c r="J53" s="105"/>
      <c r="K53" s="105"/>
      <c r="L53" s="105"/>
      <c r="M53" s="106"/>
    </row>
    <row r="54" spans="1:14" s="9" customFormat="1" ht="14.25">
      <c r="B54" s="70"/>
    </row>
    <row r="55" spans="1:14" s="9" customFormat="1" ht="14.25"/>
    <row r="57" spans="1:14">
      <c r="A57" s="85"/>
      <c r="B57" s="97" t="s">
        <v>103</v>
      </c>
      <c r="C57" s="97"/>
      <c r="D57" s="97"/>
      <c r="E57" s="97"/>
      <c r="F57" s="97"/>
      <c r="G57" s="97"/>
      <c r="H57" s="97"/>
    </row>
    <row r="58" spans="1:14">
      <c r="A58" s="85"/>
      <c r="B58" s="97" t="s">
        <v>96</v>
      </c>
      <c r="C58" s="97"/>
      <c r="D58" s="97"/>
      <c r="E58" s="97"/>
      <c r="F58" s="97"/>
      <c r="G58" s="97"/>
      <c r="H58" s="97"/>
    </row>
    <row r="59" spans="1:14">
      <c r="A59" s="85"/>
      <c r="B59" s="97" t="s">
        <v>97</v>
      </c>
      <c r="C59" s="97"/>
      <c r="D59" s="97"/>
      <c r="E59" s="97"/>
      <c r="F59" s="97"/>
      <c r="G59" s="97"/>
      <c r="H59" s="97"/>
    </row>
    <row r="60" spans="1:14">
      <c r="A60" s="85"/>
      <c r="B60" s="97" t="s">
        <v>98</v>
      </c>
      <c r="C60" s="97"/>
      <c r="D60" s="97"/>
      <c r="E60" s="97"/>
      <c r="F60" s="97"/>
      <c r="G60" s="97"/>
      <c r="H60" s="97"/>
    </row>
    <row r="61" spans="1:14">
      <c r="B61" s="97" t="s">
        <v>102</v>
      </c>
      <c r="C61" s="97"/>
      <c r="D61" s="97"/>
      <c r="E61" s="97"/>
      <c r="F61" s="97"/>
      <c r="G61" s="97"/>
      <c r="H61" s="97"/>
    </row>
    <row r="62" spans="1:14">
      <c r="B62" s="97" t="s">
        <v>107</v>
      </c>
      <c r="C62" s="97"/>
      <c r="D62" s="97"/>
      <c r="E62" s="97"/>
      <c r="F62" s="97"/>
      <c r="G62" s="97"/>
      <c r="H62" s="97"/>
    </row>
    <row r="63" spans="1:14">
      <c r="B63" s="88"/>
      <c r="C63" s="88"/>
      <c r="D63" s="88"/>
      <c r="E63" s="88"/>
      <c r="F63" s="88"/>
      <c r="G63" s="88"/>
      <c r="H63" s="88"/>
    </row>
  </sheetData>
  <mergeCells count="16">
    <mergeCell ref="B1:M1"/>
    <mergeCell ref="C3:F3"/>
    <mergeCell ref="C12:D12"/>
    <mergeCell ref="E12:F12"/>
    <mergeCell ref="H12:N12"/>
    <mergeCell ref="C14:D14"/>
    <mergeCell ref="E14:F14"/>
    <mergeCell ref="C19:F19"/>
    <mergeCell ref="I19:L19"/>
    <mergeCell ref="C13:D13"/>
    <mergeCell ref="E13:F13"/>
    <mergeCell ref="D53:M53"/>
    <mergeCell ref="E47:J47"/>
    <mergeCell ref="E49:J49"/>
    <mergeCell ref="E51:J51"/>
    <mergeCell ref="E45:J45"/>
  </mergeCells>
  <phoneticPr fontId="11"/>
  <conditionalFormatting sqref="C3:F3">
    <cfRule type="containsBlanks" dxfId="29" priority="13">
      <formula>LEN(TRIM(C3))=0</formula>
    </cfRule>
  </conditionalFormatting>
  <conditionalFormatting sqref="D7:D8">
    <cfRule type="containsBlanks" dxfId="28" priority="12">
      <formula>LEN(TRIM(D7))=0</formula>
    </cfRule>
  </conditionalFormatting>
  <conditionalFormatting sqref="E12:F14">
    <cfRule type="containsBlanks" dxfId="27" priority="11">
      <formula>LEN(TRIM(E12))=0</formula>
    </cfRule>
  </conditionalFormatting>
  <conditionalFormatting sqref="G19">
    <cfRule type="containsBlanks" dxfId="26" priority="10">
      <formula>LEN(TRIM(G19))=0</formula>
    </cfRule>
  </conditionalFormatting>
  <conditionalFormatting sqref="N19">
    <cfRule type="containsBlanks" dxfId="25" priority="9">
      <formula>LEN(TRIM(N19))=0</formula>
    </cfRule>
  </conditionalFormatting>
  <conditionalFormatting sqref="M19">
    <cfRule type="containsBlanks" dxfId="24" priority="6">
      <formula>LEN(TRIM(M19))=0</formula>
    </cfRule>
  </conditionalFormatting>
  <conditionalFormatting sqref="L49">
    <cfRule type="containsBlanks" dxfId="23" priority="5">
      <formula>LEN(TRIM(L49))=0</formula>
    </cfRule>
  </conditionalFormatting>
  <conditionalFormatting sqref="L45">
    <cfRule type="containsBlanks" dxfId="22" priority="4">
      <formula>LEN(TRIM(L45))=0</formula>
    </cfRule>
  </conditionalFormatting>
  <conditionalFormatting sqref="L47">
    <cfRule type="containsBlanks" dxfId="21" priority="3">
      <formula>LEN(TRIM(L47))=0</formula>
    </cfRule>
  </conditionalFormatting>
  <conditionalFormatting sqref="L51">
    <cfRule type="containsBlanks" dxfId="20" priority="1">
      <formula>LEN(TRIM(L51))=0</formula>
    </cfRule>
  </conditionalFormatting>
  <printOptions horizontalCentered="1"/>
  <pageMargins left="0.7" right="0.7" top="0.75" bottom="0.75" header="0.3" footer="0.3"/>
  <pageSetup paperSize="9" scale="6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M46"/>
  <sheetViews>
    <sheetView showGridLines="0" view="pageBreakPreview" topLeftCell="A3" zoomScaleNormal="100" zoomScaleSheetLayoutView="100" workbookViewId="0">
      <selection activeCell="M13" sqref="M13"/>
    </sheetView>
  </sheetViews>
  <sheetFormatPr defaultRowHeight="13.5"/>
  <cols>
    <col min="12" max="12" width="8.875" customWidth="1"/>
    <col min="13" max="13" width="6.375" bestFit="1" customWidth="1"/>
  </cols>
  <sheetData>
    <row r="1" spans="1:13" ht="17.25" customHeight="1">
      <c r="A1" s="122" t="s">
        <v>112</v>
      </c>
      <c r="B1" s="122"/>
      <c r="C1" s="122"/>
      <c r="D1" s="122"/>
      <c r="E1" s="122"/>
      <c r="F1" s="122"/>
      <c r="G1" s="122"/>
      <c r="H1" s="122"/>
      <c r="I1" s="122"/>
      <c r="J1" s="122"/>
      <c r="K1" s="122"/>
      <c r="L1" s="122"/>
      <c r="M1" s="123"/>
    </row>
    <row r="2" spans="1:13" ht="14.25">
      <c r="A2" s="13"/>
      <c r="B2" s="86"/>
      <c r="C2" s="1"/>
      <c r="D2" s="1"/>
      <c r="E2" s="1"/>
      <c r="F2" s="1"/>
      <c r="G2" s="1"/>
      <c r="H2" s="1"/>
      <c r="I2" s="1"/>
      <c r="J2" s="1"/>
      <c r="K2" s="1"/>
      <c r="L2" s="1"/>
      <c r="M2" s="1"/>
    </row>
    <row r="3" spans="1:13" ht="15" thickBot="1">
      <c r="A3" s="4" t="s">
        <v>4</v>
      </c>
      <c r="B3" s="110"/>
      <c r="C3" s="110"/>
      <c r="D3" s="110"/>
      <c r="E3" s="110"/>
      <c r="F3" s="14"/>
      <c r="G3" s="14"/>
      <c r="H3" s="14"/>
      <c r="I3" s="14"/>
      <c r="J3" s="14"/>
      <c r="K3" s="14"/>
      <c r="L3" s="14"/>
      <c r="M3" s="14"/>
    </row>
    <row r="4" spans="1:13" ht="14.25">
      <c r="A4" s="1"/>
      <c r="B4" s="1"/>
      <c r="C4" s="1"/>
      <c r="D4" s="1"/>
      <c r="E4" s="1"/>
      <c r="F4" s="1"/>
      <c r="G4" s="1"/>
      <c r="H4" s="1"/>
      <c r="I4" s="1"/>
      <c r="J4" s="1"/>
      <c r="K4" s="1"/>
      <c r="L4" s="1"/>
      <c r="M4" s="4"/>
    </row>
    <row r="5" spans="1:13" ht="14.25">
      <c r="A5" s="4" t="s">
        <v>5</v>
      </c>
      <c r="B5" s="4"/>
      <c r="C5" s="9"/>
      <c r="D5" s="9"/>
      <c r="E5" s="9"/>
      <c r="F5" s="9"/>
      <c r="G5" s="9"/>
      <c r="H5" s="9"/>
      <c r="I5" s="9"/>
      <c r="J5" s="9"/>
      <c r="K5" s="9"/>
      <c r="L5" s="9"/>
      <c r="M5" s="9"/>
    </row>
    <row r="6" spans="1:13" ht="14.25">
      <c r="A6" s="11" t="s">
        <v>6</v>
      </c>
      <c r="B6" s="4"/>
      <c r="C6" s="9"/>
      <c r="D6" s="9"/>
      <c r="E6" s="9"/>
      <c r="F6" s="9"/>
      <c r="G6" s="9"/>
      <c r="H6" s="9"/>
      <c r="I6" s="9"/>
      <c r="J6" s="9"/>
      <c r="K6" s="9"/>
      <c r="L6" s="9"/>
      <c r="M6" s="9"/>
    </row>
    <row r="7" spans="1:13" ht="15" thickBot="1">
      <c r="A7" s="4"/>
      <c r="B7" s="4" t="s">
        <v>8</v>
      </c>
      <c r="D7" s="22" t="s">
        <v>100</v>
      </c>
      <c r="E7" s="9" t="s">
        <v>7</v>
      </c>
      <c r="F7" s="9"/>
      <c r="G7" s="9"/>
      <c r="H7" s="9"/>
      <c r="I7" s="9"/>
      <c r="J7" s="15"/>
      <c r="K7" s="9"/>
      <c r="L7" s="9"/>
      <c r="M7" s="9"/>
    </row>
    <row r="8" spans="1:13" ht="15" thickBot="1">
      <c r="A8" s="4"/>
      <c r="B8" s="4" t="s">
        <v>9</v>
      </c>
      <c r="D8" s="22"/>
      <c r="E8" s="9" t="s">
        <v>7</v>
      </c>
      <c r="F8" s="9"/>
      <c r="G8" s="9"/>
      <c r="H8" s="9"/>
      <c r="I8" s="9"/>
      <c r="J8" s="15"/>
      <c r="K8" s="9"/>
      <c r="L8" s="9"/>
      <c r="M8" s="9"/>
    </row>
    <row r="9" spans="1:13" ht="15" thickBot="1">
      <c r="A9" s="8"/>
      <c r="B9" s="8"/>
      <c r="C9" s="58"/>
      <c r="D9" s="58"/>
      <c r="E9" s="58"/>
      <c r="F9" s="58"/>
      <c r="G9" s="58"/>
      <c r="H9" s="58"/>
      <c r="I9" s="58"/>
      <c r="J9" s="58"/>
      <c r="K9" s="58"/>
      <c r="L9" s="58"/>
      <c r="M9" s="58"/>
    </row>
    <row r="10" spans="1:13" ht="14.25">
      <c r="A10" s="4"/>
      <c r="B10" s="4"/>
      <c r="C10" s="17"/>
      <c r="D10" s="9"/>
      <c r="E10" s="9"/>
      <c r="F10" s="17"/>
      <c r="G10" s="9"/>
      <c r="H10" s="9"/>
      <c r="I10" s="9"/>
      <c r="J10" s="9"/>
      <c r="K10" s="9"/>
      <c r="L10" s="9"/>
      <c r="M10" s="9"/>
    </row>
    <row r="11" spans="1:13" ht="14.25">
      <c r="A11" s="4" t="s">
        <v>15</v>
      </c>
      <c r="B11" s="4"/>
      <c r="C11" s="9"/>
      <c r="D11" s="9"/>
      <c r="E11" s="9"/>
      <c r="F11" s="9"/>
      <c r="G11" s="9"/>
      <c r="H11" s="9"/>
      <c r="I11" s="9"/>
      <c r="J11" s="9"/>
      <c r="K11" s="9"/>
      <c r="L11" s="9"/>
      <c r="M11" s="9"/>
    </row>
    <row r="12" spans="1:13" ht="15" thickBot="1">
      <c r="A12" s="11" t="s">
        <v>79</v>
      </c>
      <c r="B12" s="4"/>
      <c r="C12" s="9"/>
      <c r="D12" s="9"/>
      <c r="E12" s="9"/>
      <c r="F12" s="9"/>
      <c r="G12" s="9"/>
      <c r="H12" s="9"/>
      <c r="I12" s="9"/>
      <c r="J12" s="9"/>
      <c r="K12" s="9"/>
      <c r="L12" s="9"/>
      <c r="M12" s="9"/>
    </row>
    <row r="13" spans="1:13" ht="14.25">
      <c r="A13" s="9"/>
      <c r="B13" s="112" t="s">
        <v>2</v>
      </c>
      <c r="C13" s="113"/>
      <c r="D13" s="113"/>
      <c r="E13" s="114"/>
      <c r="F13" s="23"/>
      <c r="G13" s="24" t="s">
        <v>16</v>
      </c>
      <c r="H13" s="115" t="s">
        <v>3</v>
      </c>
      <c r="I13" s="115"/>
      <c r="J13" s="115"/>
      <c r="K13" s="115"/>
      <c r="L13" s="23"/>
      <c r="M13" s="24" t="s">
        <v>16</v>
      </c>
    </row>
    <row r="14" spans="1:13" ht="36">
      <c r="A14" s="3"/>
      <c r="B14" s="18" t="s">
        <v>17</v>
      </c>
      <c r="C14" s="19" t="s">
        <v>18</v>
      </c>
      <c r="D14" s="35" t="s">
        <v>0</v>
      </c>
      <c r="E14" s="36" t="s">
        <v>22</v>
      </c>
      <c r="F14" s="36" t="s">
        <v>20</v>
      </c>
      <c r="G14" s="75" t="s">
        <v>21</v>
      </c>
      <c r="H14" s="19" t="s">
        <v>17</v>
      </c>
      <c r="I14" s="19" t="s">
        <v>18</v>
      </c>
      <c r="J14" s="35" t="s">
        <v>0</v>
      </c>
      <c r="K14" s="36" t="s">
        <v>22</v>
      </c>
      <c r="L14" s="36" t="s">
        <v>20</v>
      </c>
      <c r="M14" s="75" t="s">
        <v>21</v>
      </c>
    </row>
    <row r="15" spans="1:13" ht="14.25">
      <c r="A15" s="9"/>
      <c r="B15" s="25"/>
      <c r="C15" s="26"/>
      <c r="D15" s="27"/>
      <c r="E15" s="37"/>
      <c r="F15" s="27"/>
      <c r="G15" s="76">
        <f>(D15*E15*F15)/1000</f>
        <v>0</v>
      </c>
      <c r="H15" s="79"/>
      <c r="I15" s="26"/>
      <c r="J15" s="27"/>
      <c r="K15" s="37"/>
      <c r="L15" s="27"/>
      <c r="M15" s="76">
        <f>(J15*K15*L15)/1000</f>
        <v>0</v>
      </c>
    </row>
    <row r="16" spans="1:13" ht="14.25">
      <c r="A16" s="9"/>
      <c r="B16" s="28"/>
      <c r="C16" s="29"/>
      <c r="D16" s="30"/>
      <c r="E16" s="46"/>
      <c r="F16" s="30"/>
      <c r="G16" s="77">
        <f t="shared" ref="G16:G24" si="0">(D16*E16*F16)/1000</f>
        <v>0</v>
      </c>
      <c r="H16" s="80"/>
      <c r="I16" s="29"/>
      <c r="J16" s="30"/>
      <c r="K16" s="46"/>
      <c r="L16" s="30"/>
      <c r="M16" s="77">
        <f t="shared" ref="M16:M24" si="1">(J16*K16*L16)/1000</f>
        <v>0</v>
      </c>
    </row>
    <row r="17" spans="1:13" ht="14.25">
      <c r="A17" s="9"/>
      <c r="B17" s="31"/>
      <c r="C17" s="29"/>
      <c r="D17" s="30"/>
      <c r="E17" s="46"/>
      <c r="F17" s="30"/>
      <c r="G17" s="77">
        <f t="shared" si="0"/>
        <v>0</v>
      </c>
      <c r="H17" s="81"/>
      <c r="I17" s="29"/>
      <c r="J17" s="30"/>
      <c r="K17" s="46"/>
      <c r="L17" s="30"/>
      <c r="M17" s="77">
        <f t="shared" si="1"/>
        <v>0</v>
      </c>
    </row>
    <row r="18" spans="1:13" ht="14.25">
      <c r="A18" s="9"/>
      <c r="B18" s="32"/>
      <c r="C18" s="29"/>
      <c r="D18" s="30"/>
      <c r="E18" s="46"/>
      <c r="F18" s="30"/>
      <c r="G18" s="77">
        <f t="shared" si="0"/>
        <v>0</v>
      </c>
      <c r="H18" s="29"/>
      <c r="I18" s="29"/>
      <c r="J18" s="30"/>
      <c r="K18" s="46"/>
      <c r="L18" s="30"/>
      <c r="M18" s="77">
        <f t="shared" si="1"/>
        <v>0</v>
      </c>
    </row>
    <row r="19" spans="1:13" ht="14.25">
      <c r="A19" s="9"/>
      <c r="B19" s="32"/>
      <c r="C19" s="29"/>
      <c r="D19" s="30"/>
      <c r="E19" s="46"/>
      <c r="F19" s="30"/>
      <c r="G19" s="77">
        <f t="shared" si="0"/>
        <v>0</v>
      </c>
      <c r="H19" s="29"/>
      <c r="I19" s="29"/>
      <c r="J19" s="30"/>
      <c r="K19" s="46"/>
      <c r="L19" s="30"/>
      <c r="M19" s="77">
        <f t="shared" si="1"/>
        <v>0</v>
      </c>
    </row>
    <row r="20" spans="1:13" ht="14.25">
      <c r="A20" s="9"/>
      <c r="B20" s="33"/>
      <c r="C20" s="34"/>
      <c r="D20" s="30"/>
      <c r="E20" s="46"/>
      <c r="F20" s="30"/>
      <c r="G20" s="77">
        <f t="shared" si="0"/>
        <v>0</v>
      </c>
      <c r="H20" s="34"/>
      <c r="I20" s="34"/>
      <c r="J20" s="30"/>
      <c r="K20" s="46"/>
      <c r="L20" s="30"/>
      <c r="M20" s="77">
        <f t="shared" si="1"/>
        <v>0</v>
      </c>
    </row>
    <row r="21" spans="1:13" ht="14.25">
      <c r="A21" s="9"/>
      <c r="B21" s="33"/>
      <c r="C21" s="34"/>
      <c r="D21" s="30"/>
      <c r="E21" s="46"/>
      <c r="F21" s="30"/>
      <c r="G21" s="77">
        <f t="shared" si="0"/>
        <v>0</v>
      </c>
      <c r="H21" s="34"/>
      <c r="I21" s="34"/>
      <c r="J21" s="30"/>
      <c r="K21" s="46"/>
      <c r="L21" s="30"/>
      <c r="M21" s="77">
        <f t="shared" si="1"/>
        <v>0</v>
      </c>
    </row>
    <row r="22" spans="1:13" ht="14.25">
      <c r="A22" s="9"/>
      <c r="B22" s="33"/>
      <c r="C22" s="34"/>
      <c r="D22" s="30"/>
      <c r="E22" s="46"/>
      <c r="F22" s="30"/>
      <c r="G22" s="77">
        <f t="shared" si="0"/>
        <v>0</v>
      </c>
      <c r="H22" s="34"/>
      <c r="I22" s="34"/>
      <c r="J22" s="30"/>
      <c r="K22" s="46"/>
      <c r="L22" s="30"/>
      <c r="M22" s="77">
        <f t="shared" si="1"/>
        <v>0</v>
      </c>
    </row>
    <row r="23" spans="1:13" ht="14.25">
      <c r="A23" s="9"/>
      <c r="B23" s="33"/>
      <c r="C23" s="34"/>
      <c r="D23" s="30"/>
      <c r="E23" s="46"/>
      <c r="F23" s="30"/>
      <c r="G23" s="77">
        <f t="shared" si="0"/>
        <v>0</v>
      </c>
      <c r="H23" s="34"/>
      <c r="I23" s="34"/>
      <c r="J23" s="30"/>
      <c r="K23" s="46"/>
      <c r="L23" s="30"/>
      <c r="M23" s="77">
        <f t="shared" si="1"/>
        <v>0</v>
      </c>
    </row>
    <row r="24" spans="1:13" ht="15" thickBot="1">
      <c r="A24" s="9"/>
      <c r="B24" s="39"/>
      <c r="C24" s="40"/>
      <c r="D24" s="41"/>
      <c r="E24" s="47"/>
      <c r="F24" s="42"/>
      <c r="G24" s="78">
        <f t="shared" si="0"/>
        <v>0</v>
      </c>
      <c r="H24" s="82"/>
      <c r="I24" s="40"/>
      <c r="J24" s="41"/>
      <c r="K24" s="47"/>
      <c r="L24" s="42"/>
      <c r="M24" s="78">
        <f t="shared" si="1"/>
        <v>0</v>
      </c>
    </row>
    <row r="25" spans="1:13" ht="15" thickBot="1">
      <c r="A25" s="17"/>
      <c r="B25" s="43" t="s">
        <v>23</v>
      </c>
      <c r="C25" s="43"/>
      <c r="D25" s="43"/>
      <c r="E25" s="43"/>
      <c r="F25" s="44" t="s">
        <v>69</v>
      </c>
      <c r="G25" s="53">
        <f>SUM(G15:G24)</f>
        <v>0</v>
      </c>
      <c r="H25" s="43"/>
      <c r="I25" s="43"/>
      <c r="J25" s="43"/>
      <c r="K25" s="43"/>
      <c r="L25" s="44" t="s">
        <v>68</v>
      </c>
      <c r="M25" s="53">
        <f>SUM(M15:M24)</f>
        <v>0</v>
      </c>
    </row>
    <row r="26" spans="1:13" ht="15" thickBot="1">
      <c r="A26" s="38"/>
      <c r="B26" s="38"/>
      <c r="C26" s="38"/>
      <c r="D26" s="38"/>
      <c r="E26" s="38"/>
      <c r="F26" s="52"/>
      <c r="G26" s="38"/>
      <c r="H26" s="38"/>
      <c r="I26" s="38"/>
      <c r="J26" s="38"/>
      <c r="K26" s="38"/>
      <c r="L26" s="52"/>
      <c r="M26" s="38"/>
    </row>
    <row r="27" spans="1:13" ht="14.25">
      <c r="A27" s="17"/>
      <c r="B27" s="17"/>
      <c r="C27" s="17"/>
      <c r="D27" s="17"/>
      <c r="E27" s="17"/>
      <c r="F27" s="45"/>
      <c r="G27" s="17"/>
      <c r="H27" s="17"/>
      <c r="I27" s="17"/>
      <c r="J27" s="17"/>
      <c r="K27" s="17"/>
      <c r="L27" s="45"/>
      <c r="M27" s="17"/>
    </row>
    <row r="28" spans="1:13" ht="14.25">
      <c r="A28" s="17" t="s">
        <v>46</v>
      </c>
      <c r="B28" s="17"/>
      <c r="C28" s="17"/>
      <c r="D28" s="17"/>
      <c r="E28" s="17"/>
      <c r="F28" s="45"/>
      <c r="G28" s="17"/>
      <c r="H28" s="17"/>
      <c r="I28" s="17"/>
      <c r="J28" s="17"/>
      <c r="K28" s="17"/>
      <c r="L28" s="45"/>
      <c r="M28" s="17"/>
    </row>
    <row r="29" spans="1:13" ht="14.25">
      <c r="A29" s="17"/>
      <c r="B29" s="17"/>
      <c r="C29" s="17"/>
      <c r="D29" s="17"/>
      <c r="E29" s="17"/>
      <c r="F29" s="45"/>
      <c r="G29" s="17"/>
      <c r="H29" s="17"/>
      <c r="I29" s="17"/>
      <c r="J29" s="17"/>
      <c r="K29" s="17"/>
      <c r="L29" s="45"/>
      <c r="M29" s="17"/>
    </row>
    <row r="30" spans="1:13" ht="14.25">
      <c r="A30" s="17"/>
      <c r="B30" s="17"/>
      <c r="C30" s="17"/>
      <c r="D30" s="17"/>
      <c r="E30" s="17"/>
      <c r="F30" s="45"/>
      <c r="G30" s="17"/>
      <c r="H30" s="17"/>
      <c r="I30" s="17"/>
      <c r="J30" s="17"/>
      <c r="K30" s="17"/>
      <c r="L30" s="45"/>
      <c r="M30" s="17"/>
    </row>
    <row r="31" spans="1:13" ht="14.25">
      <c r="A31" s="17"/>
      <c r="B31" s="17"/>
      <c r="C31" s="17"/>
      <c r="D31" s="17"/>
      <c r="E31" s="17"/>
      <c r="F31" s="45"/>
      <c r="G31" s="17"/>
      <c r="H31" s="17"/>
      <c r="I31" s="17"/>
      <c r="J31" s="17"/>
      <c r="K31" s="17"/>
      <c r="L31" s="45"/>
      <c r="M31" s="17"/>
    </row>
    <row r="32" spans="1:13" ht="14.25">
      <c r="A32" s="17"/>
      <c r="B32" s="17"/>
      <c r="C32" s="17"/>
      <c r="D32" s="17"/>
      <c r="E32" s="17"/>
      <c r="F32" s="45"/>
      <c r="G32" s="17"/>
      <c r="H32" s="17"/>
      <c r="I32" s="17"/>
      <c r="J32" s="17"/>
      <c r="K32" s="17"/>
      <c r="L32" s="45"/>
      <c r="M32" s="17"/>
    </row>
    <row r="33" spans="1:13" ht="14.25">
      <c r="A33" s="17"/>
      <c r="B33" s="17"/>
      <c r="C33" s="17"/>
      <c r="D33" s="17"/>
      <c r="E33" s="17"/>
      <c r="F33" s="45"/>
      <c r="G33" s="17"/>
      <c r="H33" s="17"/>
      <c r="I33" s="17"/>
      <c r="J33" s="17"/>
      <c r="K33" s="17"/>
      <c r="L33" s="45"/>
      <c r="M33" s="17"/>
    </row>
    <row r="34" spans="1:13" ht="14.25">
      <c r="A34" s="17"/>
      <c r="B34" s="17"/>
      <c r="C34" s="17"/>
      <c r="D34" s="17"/>
      <c r="E34" s="17"/>
      <c r="F34" s="45"/>
      <c r="G34" s="17"/>
      <c r="H34" s="17"/>
      <c r="I34" s="17"/>
      <c r="J34" s="17"/>
      <c r="K34" s="17"/>
      <c r="L34" s="45"/>
      <c r="M34" s="17"/>
    </row>
    <row r="35" spans="1:13" ht="14.25">
      <c r="A35" s="17"/>
      <c r="B35" s="17"/>
      <c r="C35" s="17"/>
      <c r="D35" s="17"/>
      <c r="E35" s="17"/>
      <c r="F35" s="45"/>
      <c r="G35" s="17"/>
      <c r="H35" s="17"/>
      <c r="I35" s="17"/>
      <c r="J35" s="17"/>
      <c r="K35" s="17"/>
      <c r="L35" s="45"/>
      <c r="M35" s="17"/>
    </row>
    <row r="36" spans="1:13" ht="15" thickBot="1">
      <c r="A36" s="60"/>
      <c r="B36" s="58"/>
      <c r="C36" s="58"/>
      <c r="D36" s="58"/>
      <c r="E36" s="58"/>
      <c r="F36" s="58"/>
      <c r="G36" s="58"/>
      <c r="H36" s="59"/>
      <c r="I36" s="52"/>
      <c r="J36" s="61"/>
      <c r="K36" s="74"/>
      <c r="L36" s="38"/>
      <c r="M36" s="58"/>
    </row>
    <row r="37" spans="1:13" ht="14.25">
      <c r="A37" s="50"/>
      <c r="B37" s="9"/>
      <c r="C37" s="9"/>
      <c r="D37" s="9"/>
      <c r="E37" s="9"/>
      <c r="F37" s="9"/>
      <c r="G37" s="9"/>
      <c r="H37" s="16"/>
      <c r="I37" s="45"/>
      <c r="J37" s="3"/>
      <c r="K37" s="48"/>
      <c r="L37" s="17"/>
      <c r="M37" s="9"/>
    </row>
    <row r="38" spans="1:13" ht="15.75" customHeight="1">
      <c r="A38" s="17" t="s">
        <v>47</v>
      </c>
      <c r="B38" s="17"/>
      <c r="C38" s="17"/>
      <c r="D38" s="17"/>
      <c r="E38" s="17"/>
      <c r="F38" s="45"/>
      <c r="G38" s="17"/>
      <c r="H38" s="17"/>
      <c r="I38" s="17"/>
      <c r="J38" s="17"/>
      <c r="K38" s="17"/>
      <c r="L38" s="45"/>
      <c r="M38" s="17"/>
    </row>
    <row r="39" spans="1:13" ht="33.75" customHeight="1" thickBot="1">
      <c r="A39" s="125" t="s">
        <v>108</v>
      </c>
      <c r="B39" s="125"/>
      <c r="C39" s="125"/>
      <c r="D39" s="125"/>
      <c r="E39" s="126" t="s">
        <v>53</v>
      </c>
      <c r="F39" s="126"/>
      <c r="G39" s="126"/>
      <c r="H39" s="126"/>
      <c r="I39" s="126"/>
      <c r="J39" s="89" t="s">
        <v>40</v>
      </c>
      <c r="K39" s="52"/>
      <c r="L39" s="21" t="s">
        <v>32</v>
      </c>
      <c r="M39" s="9"/>
    </row>
    <row r="40" spans="1:13" ht="14.25">
      <c r="A40" s="90"/>
      <c r="B40" s="90"/>
      <c r="C40" s="90"/>
      <c r="D40" s="91"/>
      <c r="E40" s="91"/>
      <c r="F40" s="91"/>
      <c r="G40" s="92"/>
      <c r="H40" s="92"/>
      <c r="I40" s="92"/>
      <c r="J40" s="93"/>
      <c r="K40" s="3"/>
      <c r="L40" s="17"/>
      <c r="M40" s="9"/>
    </row>
    <row r="41" spans="1:13" ht="29.25" customHeight="1" thickBot="1">
      <c r="A41" s="94"/>
      <c r="B41" s="95"/>
      <c r="C41" s="95"/>
      <c r="D41" s="126" t="s">
        <v>52</v>
      </c>
      <c r="E41" s="126"/>
      <c r="F41" s="126"/>
      <c r="G41" s="126"/>
      <c r="H41" s="126"/>
      <c r="I41" s="126"/>
      <c r="J41" s="89" t="s">
        <v>41</v>
      </c>
      <c r="K41" s="52"/>
      <c r="L41" s="21" t="s">
        <v>25</v>
      </c>
      <c r="M41" s="17"/>
    </row>
    <row r="42" spans="1:13" ht="14.25">
      <c r="A42" s="4"/>
      <c r="B42" s="4"/>
      <c r="C42" s="20"/>
      <c r="D42" s="4"/>
      <c r="E42" s="4"/>
      <c r="F42" s="4"/>
      <c r="G42" s="4"/>
      <c r="H42" s="4"/>
      <c r="I42" s="4"/>
      <c r="J42" s="4"/>
      <c r="K42" s="4"/>
      <c r="L42" s="4"/>
      <c r="M42" s="4"/>
    </row>
    <row r="43" spans="1:13" ht="14.25">
      <c r="A43" s="95" t="s">
        <v>109</v>
      </c>
      <c r="B43" s="9"/>
      <c r="C43" s="9"/>
      <c r="D43" s="120"/>
      <c r="E43" s="121"/>
      <c r="F43" s="121"/>
      <c r="G43" s="121"/>
      <c r="H43" s="121"/>
      <c r="I43" s="121"/>
      <c r="J43" s="121"/>
      <c r="K43" s="121"/>
      <c r="L43" s="124"/>
      <c r="M43" s="9"/>
    </row>
    <row r="44" spans="1:13" ht="14.25">
      <c r="A44" s="70"/>
      <c r="B44" s="9"/>
      <c r="C44" s="9"/>
      <c r="D44" s="9"/>
      <c r="E44" s="9"/>
      <c r="F44" s="9"/>
      <c r="G44" s="9"/>
      <c r="H44" s="9"/>
      <c r="I44" s="9"/>
      <c r="J44" s="9"/>
      <c r="K44" s="9"/>
      <c r="L44" s="9"/>
      <c r="M44" s="9"/>
    </row>
    <row r="45" spans="1:13">
      <c r="A45" s="98" t="s">
        <v>99</v>
      </c>
      <c r="B45" s="99"/>
      <c r="C45" s="99"/>
      <c r="D45" s="99"/>
      <c r="E45" s="99"/>
      <c r="F45" s="99"/>
      <c r="G45" s="99"/>
      <c r="H45" s="100"/>
    </row>
    <row r="46" spans="1:13">
      <c r="A46" s="98" t="s">
        <v>104</v>
      </c>
      <c r="B46" s="99"/>
      <c r="C46" s="99"/>
      <c r="D46" s="99"/>
      <c r="E46" s="99"/>
      <c r="F46" s="99"/>
      <c r="G46" s="99"/>
      <c r="H46" s="100"/>
    </row>
  </sheetData>
  <mergeCells count="8">
    <mergeCell ref="A1:M1"/>
    <mergeCell ref="D43:L43"/>
    <mergeCell ref="B3:E3"/>
    <mergeCell ref="A39:D39"/>
    <mergeCell ref="E39:I39"/>
    <mergeCell ref="D41:I41"/>
    <mergeCell ref="B13:E13"/>
    <mergeCell ref="H13:K13"/>
  </mergeCells>
  <phoneticPr fontId="11"/>
  <conditionalFormatting sqref="K41 D7:D8">
    <cfRule type="containsBlanks" dxfId="19" priority="3">
      <formula>LEN(TRIM(D7))=0</formula>
    </cfRule>
  </conditionalFormatting>
  <conditionalFormatting sqref="B3:E3">
    <cfRule type="containsBlanks" dxfId="18" priority="12">
      <formula>LEN(TRIM(B3))=0</formula>
    </cfRule>
  </conditionalFormatting>
  <conditionalFormatting sqref="F13">
    <cfRule type="containsBlanks" dxfId="17" priority="9">
      <formula>LEN(TRIM(F13))=0</formula>
    </cfRule>
  </conditionalFormatting>
  <conditionalFormatting sqref="M13">
    <cfRule type="containsBlanks" dxfId="16" priority="8">
      <formula>LEN(TRIM(M13))=0</formula>
    </cfRule>
  </conditionalFormatting>
  <conditionalFormatting sqref="L13">
    <cfRule type="containsBlanks" dxfId="15" priority="7">
      <formula>LEN(TRIM(L13))=0</formula>
    </cfRule>
  </conditionalFormatting>
  <conditionalFormatting sqref="K39">
    <cfRule type="containsBlanks" dxfId="14" priority="6">
      <formula>LEN(TRIM(K39))=0</formula>
    </cfRule>
  </conditionalFormatting>
  <pageMargins left="0.7" right="0.7" top="0.75" bottom="0.75" header="0.3" footer="0.3"/>
  <pageSetup paperSize="9" scale="7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40"/>
  <sheetViews>
    <sheetView showGridLines="0" view="pageBreakPreview" topLeftCell="A16" zoomScaleNormal="100" zoomScaleSheetLayoutView="100" workbookViewId="0">
      <selection activeCell="B2" sqref="B2"/>
    </sheetView>
  </sheetViews>
  <sheetFormatPr defaultColWidth="9" defaultRowHeight="13.5"/>
  <cols>
    <col min="1" max="1" width="1.625" style="2" customWidth="1"/>
    <col min="2" max="2" width="8.625" style="2" customWidth="1"/>
    <col min="3" max="3" width="21.625" style="2" customWidth="1"/>
    <col min="4" max="4" width="14.5" style="2" customWidth="1"/>
    <col min="5" max="5" width="10.75" style="2" customWidth="1"/>
    <col min="6" max="6" width="7.375" style="2" customWidth="1"/>
    <col min="7" max="7" width="6" style="2" customWidth="1"/>
    <col min="8" max="8" width="7.625" style="2" customWidth="1"/>
    <col min="9" max="9" width="12.875" style="2" customWidth="1"/>
    <col min="10" max="10" width="9.375" style="2" customWidth="1"/>
    <col min="11" max="11" width="9.25" style="2" customWidth="1"/>
    <col min="12" max="12" width="9.375" style="2" customWidth="1"/>
    <col min="13" max="13" width="7" style="2" customWidth="1"/>
    <col min="14" max="14" width="2" style="2" customWidth="1"/>
    <col min="15" max="15" width="10.25" style="2" customWidth="1"/>
    <col min="16" max="16384" width="9" style="2"/>
  </cols>
  <sheetData>
    <row r="1" spans="1:14" ht="40.5" customHeight="1">
      <c r="A1" s="6"/>
      <c r="B1" s="107" t="s">
        <v>105</v>
      </c>
      <c r="C1" s="107"/>
      <c r="D1" s="107"/>
      <c r="E1" s="107"/>
      <c r="F1" s="107"/>
      <c r="G1" s="107"/>
      <c r="H1" s="107"/>
      <c r="I1" s="107"/>
      <c r="J1" s="107"/>
      <c r="K1" s="107"/>
      <c r="L1" s="107"/>
      <c r="M1" s="107"/>
      <c r="N1" s="7"/>
    </row>
    <row r="2" spans="1:14" s="9" customFormat="1" ht="20.100000000000001" customHeight="1">
      <c r="A2" s="5"/>
      <c r="B2" s="13"/>
      <c r="C2" s="13"/>
      <c r="D2" s="1"/>
      <c r="E2" s="1"/>
      <c r="F2" s="1"/>
      <c r="G2" s="1"/>
      <c r="H2" s="1"/>
      <c r="I2" s="1"/>
      <c r="J2" s="1"/>
      <c r="K2" s="1"/>
      <c r="L2" s="1"/>
      <c r="M2" s="1"/>
      <c r="N2" s="1"/>
    </row>
    <row r="3" spans="1:14" s="9" customFormat="1" ht="20.100000000000001" customHeight="1" thickBot="1">
      <c r="A3" s="4"/>
      <c r="B3" s="4" t="s">
        <v>4</v>
      </c>
      <c r="C3" s="110"/>
      <c r="D3" s="110"/>
      <c r="E3" s="110"/>
      <c r="F3" s="110"/>
      <c r="G3" s="14"/>
      <c r="H3" s="14"/>
      <c r="I3" s="14"/>
      <c r="J3" s="14"/>
      <c r="K3" s="14"/>
      <c r="L3" s="14"/>
      <c r="M3" s="14"/>
      <c r="N3" s="14"/>
    </row>
    <row r="4" spans="1:14" s="9" customFormat="1" ht="20.100000000000001" customHeight="1">
      <c r="A4" s="4"/>
      <c r="B4" s="1"/>
      <c r="C4" s="1"/>
      <c r="D4" s="1"/>
      <c r="E4" s="1"/>
      <c r="F4" s="1"/>
      <c r="G4" s="1"/>
      <c r="H4" s="1"/>
      <c r="I4" s="1"/>
      <c r="J4" s="1"/>
      <c r="K4" s="1"/>
      <c r="L4" s="1"/>
      <c r="M4" s="1"/>
      <c r="N4" s="4"/>
    </row>
    <row r="5" spans="1:14" s="9" customFormat="1" ht="20.100000000000001" customHeight="1">
      <c r="A5" s="4"/>
      <c r="B5" s="4" t="s">
        <v>5</v>
      </c>
      <c r="C5" s="4"/>
    </row>
    <row r="6" spans="1:14" s="9" customFormat="1" ht="20.100000000000001" customHeight="1">
      <c r="A6" s="4"/>
      <c r="B6" s="11" t="s">
        <v>6</v>
      </c>
      <c r="C6" s="4"/>
    </row>
    <row r="7" spans="1:14" s="9" customFormat="1" ht="20.100000000000001" customHeight="1" thickBot="1">
      <c r="A7" s="4"/>
      <c r="B7" s="4"/>
      <c r="C7" s="4" t="s">
        <v>8</v>
      </c>
      <c r="D7" s="22"/>
      <c r="E7" s="9" t="s">
        <v>7</v>
      </c>
      <c r="K7" s="15"/>
    </row>
    <row r="8" spans="1:14" s="9" customFormat="1" ht="20.100000000000001" customHeight="1" thickBot="1">
      <c r="A8" s="4"/>
      <c r="B8" s="4"/>
      <c r="C8" s="4" t="s">
        <v>9</v>
      </c>
      <c r="D8" s="22"/>
      <c r="E8" s="9" t="s">
        <v>7</v>
      </c>
      <c r="K8" s="15"/>
    </row>
    <row r="9" spans="1:14" s="9" customFormat="1" ht="16.5" customHeight="1" thickBot="1">
      <c r="A9" s="4"/>
      <c r="B9" s="8"/>
      <c r="C9" s="8"/>
      <c r="D9" s="58"/>
      <c r="E9" s="58"/>
      <c r="F9" s="58"/>
      <c r="G9" s="58"/>
      <c r="H9" s="58"/>
      <c r="I9" s="58"/>
      <c r="J9" s="58"/>
      <c r="K9" s="58"/>
      <c r="L9" s="58"/>
      <c r="M9" s="58"/>
      <c r="N9" s="58"/>
    </row>
    <row r="10" spans="1:14" s="9" customFormat="1" ht="16.5" customHeight="1">
      <c r="A10" s="4"/>
      <c r="B10" s="4"/>
      <c r="C10" s="4"/>
    </row>
    <row r="11" spans="1:14" s="17" customFormat="1" ht="20.100000000000001" customHeight="1">
      <c r="B11" s="17" t="s">
        <v>54</v>
      </c>
      <c r="G11" s="45"/>
      <c r="M11" s="45"/>
    </row>
    <row r="12" spans="1:14" s="17" customFormat="1" ht="20.100000000000001" customHeight="1">
      <c r="G12" s="45"/>
      <c r="M12" s="45"/>
    </row>
    <row r="13" spans="1:14" s="17" customFormat="1" ht="20.100000000000001" customHeight="1">
      <c r="G13" s="45"/>
      <c r="M13" s="45"/>
    </row>
    <row r="14" spans="1:14" s="17" customFormat="1" ht="20.100000000000001" customHeight="1">
      <c r="G14" s="45"/>
      <c r="M14" s="45"/>
    </row>
    <row r="15" spans="1:14" s="17" customFormat="1" ht="20.100000000000001" customHeight="1">
      <c r="G15" s="45"/>
      <c r="M15" s="45"/>
    </row>
    <row r="16" spans="1:14" s="17" customFormat="1" ht="20.100000000000001" customHeight="1">
      <c r="G16" s="45"/>
      <c r="M16" s="45"/>
    </row>
    <row r="17" spans="2:14" s="17" customFormat="1" ht="20.100000000000001" customHeight="1">
      <c r="G17" s="45"/>
      <c r="M17" s="45"/>
    </row>
    <row r="18" spans="2:14" s="17" customFormat="1" ht="19.5" customHeight="1">
      <c r="G18" s="45"/>
      <c r="M18" s="45"/>
    </row>
    <row r="19" spans="2:14" s="9" customFormat="1" ht="15" thickBot="1">
      <c r="B19" s="60"/>
      <c r="C19" s="58"/>
      <c r="D19" s="58"/>
      <c r="E19" s="58"/>
      <c r="F19" s="58"/>
      <c r="G19" s="58"/>
      <c r="H19" s="58"/>
      <c r="I19" s="59"/>
      <c r="J19" s="52"/>
      <c r="K19" s="61"/>
      <c r="L19" s="74"/>
      <c r="M19" s="38"/>
      <c r="N19" s="58"/>
    </row>
    <row r="20" spans="2:14" s="9" customFormat="1" ht="14.25">
      <c r="B20" s="50"/>
      <c r="I20" s="16"/>
      <c r="J20" s="45"/>
      <c r="K20" s="3"/>
      <c r="L20" s="48"/>
      <c r="M20" s="17"/>
    </row>
    <row r="21" spans="2:14" s="17" customFormat="1" ht="20.100000000000001" customHeight="1">
      <c r="B21" s="17" t="s">
        <v>55</v>
      </c>
      <c r="G21" s="45"/>
      <c r="M21" s="45"/>
    </row>
    <row r="22" spans="2:14" s="9" customFormat="1" ht="30" customHeight="1" thickBot="1">
      <c r="B22" s="50" t="s">
        <v>56</v>
      </c>
      <c r="E22" s="119" t="s">
        <v>64</v>
      </c>
      <c r="F22" s="119"/>
      <c r="G22" s="119"/>
      <c r="H22" s="119"/>
      <c r="I22" s="119"/>
      <c r="J22" s="119"/>
      <c r="K22" s="57"/>
      <c r="L22" s="52"/>
      <c r="M22" s="21"/>
    </row>
    <row r="23" spans="2:14" s="9" customFormat="1" ht="14.25">
      <c r="B23" s="50"/>
      <c r="E23" s="63"/>
      <c r="F23" s="63"/>
      <c r="G23" s="63"/>
      <c r="H23" s="63"/>
      <c r="I23" s="64"/>
      <c r="J23" s="65"/>
      <c r="K23" s="3"/>
      <c r="L23" s="48"/>
      <c r="M23" s="17"/>
    </row>
    <row r="24" spans="2:14" s="9" customFormat="1" ht="30" customHeight="1" thickBot="1">
      <c r="B24" s="50" t="s">
        <v>60</v>
      </c>
      <c r="E24" s="71"/>
      <c r="F24" s="119" t="s">
        <v>61</v>
      </c>
      <c r="G24" s="119"/>
      <c r="H24" s="119"/>
      <c r="I24" s="119"/>
      <c r="J24" s="119"/>
      <c r="K24" s="57" t="s">
        <v>67</v>
      </c>
      <c r="L24" s="52"/>
      <c r="M24" s="21" t="s">
        <v>57</v>
      </c>
    </row>
    <row r="25" spans="2:14" s="9" customFormat="1" ht="14.25" customHeight="1">
      <c r="B25" s="3"/>
      <c r="C25" s="3"/>
      <c r="D25" s="3"/>
      <c r="E25" s="68"/>
      <c r="F25" s="68"/>
      <c r="G25" s="68"/>
      <c r="H25" s="69"/>
      <c r="I25" s="69"/>
      <c r="J25" s="69"/>
      <c r="K25" s="17"/>
      <c r="L25" s="3"/>
      <c r="M25" s="17"/>
    </row>
    <row r="26" spans="2:14" s="9" customFormat="1" ht="30" customHeight="1" thickBot="1">
      <c r="B26" s="50" t="s">
        <v>62</v>
      </c>
      <c r="E26" s="119" t="s">
        <v>61</v>
      </c>
      <c r="F26" s="119"/>
      <c r="G26" s="119"/>
      <c r="H26" s="119"/>
      <c r="I26" s="119"/>
      <c r="J26" s="119"/>
      <c r="K26" s="57" t="s">
        <v>68</v>
      </c>
      <c r="L26" s="52"/>
      <c r="M26" s="21" t="s">
        <v>57</v>
      </c>
      <c r="N26" s="17"/>
    </row>
    <row r="27" spans="2:14" s="9" customFormat="1" ht="14.25" customHeight="1">
      <c r="B27" s="3"/>
      <c r="C27" s="3"/>
      <c r="D27" s="3"/>
      <c r="E27" s="68"/>
      <c r="F27" s="68"/>
      <c r="G27" s="68"/>
      <c r="H27" s="69"/>
      <c r="I27" s="69"/>
      <c r="J27" s="69"/>
      <c r="K27" s="17"/>
      <c r="L27" s="3"/>
      <c r="M27" s="17"/>
    </row>
    <row r="28" spans="2:14" s="9" customFormat="1" ht="30" customHeight="1" thickBot="1">
      <c r="B28" s="50" t="s">
        <v>58</v>
      </c>
      <c r="E28" s="119" t="s">
        <v>71</v>
      </c>
      <c r="F28" s="119"/>
      <c r="G28" s="119"/>
      <c r="H28" s="119"/>
      <c r="I28" s="119"/>
      <c r="J28" s="119"/>
      <c r="K28" s="57" t="s">
        <v>70</v>
      </c>
      <c r="L28" s="52"/>
      <c r="M28" s="21" t="s">
        <v>59</v>
      </c>
      <c r="N28" s="17"/>
    </row>
    <row r="29" spans="2:14" s="9" customFormat="1" ht="15" thickBot="1">
      <c r="B29" s="60"/>
      <c r="C29" s="58"/>
      <c r="D29" s="58"/>
      <c r="E29" s="58"/>
      <c r="F29" s="58"/>
      <c r="G29" s="58"/>
      <c r="H29" s="58"/>
      <c r="I29" s="59"/>
      <c r="J29" s="52"/>
      <c r="K29" s="61"/>
      <c r="L29" s="74"/>
      <c r="M29" s="38"/>
      <c r="N29" s="58"/>
    </row>
    <row r="30" spans="2:14" s="9" customFormat="1" ht="14.25">
      <c r="B30" s="50"/>
      <c r="I30" s="16"/>
      <c r="J30" s="45"/>
      <c r="K30" s="3"/>
      <c r="L30" s="48"/>
      <c r="M30" s="17"/>
    </row>
    <row r="31" spans="2:14" s="17" customFormat="1" ht="20.100000000000001" customHeight="1">
      <c r="B31" s="17" t="s">
        <v>63</v>
      </c>
      <c r="G31" s="45"/>
      <c r="M31" s="45"/>
    </row>
    <row r="32" spans="2:14" s="9" customFormat="1" ht="39.950000000000003" customHeight="1" thickBot="1">
      <c r="B32" s="50" t="s">
        <v>56</v>
      </c>
      <c r="E32" s="119" t="s">
        <v>65</v>
      </c>
      <c r="F32" s="119"/>
      <c r="G32" s="119"/>
      <c r="H32" s="119"/>
      <c r="I32" s="119"/>
      <c r="J32" s="119"/>
      <c r="K32" s="57"/>
      <c r="L32" s="52"/>
      <c r="M32" s="21"/>
    </row>
    <row r="33" spans="2:14" s="9" customFormat="1" ht="14.25">
      <c r="B33" s="50"/>
      <c r="E33" s="63"/>
      <c r="F33" s="63"/>
      <c r="G33" s="63"/>
      <c r="H33" s="63"/>
      <c r="I33" s="64"/>
      <c r="J33" s="65"/>
      <c r="K33" s="3"/>
      <c r="L33" s="48"/>
      <c r="M33" s="17"/>
    </row>
    <row r="34" spans="2:14" s="9" customFormat="1" ht="30" customHeight="1" thickBot="1">
      <c r="B34" s="50" t="s">
        <v>66</v>
      </c>
      <c r="E34" s="71"/>
      <c r="F34" s="119"/>
      <c r="G34" s="119"/>
      <c r="H34" s="119"/>
      <c r="I34" s="119"/>
      <c r="J34" s="119"/>
      <c r="K34" s="57" t="s">
        <v>72</v>
      </c>
      <c r="L34" s="52"/>
      <c r="M34" s="21"/>
    </row>
    <row r="35" spans="2:14" s="9" customFormat="1" ht="14.25" customHeight="1">
      <c r="B35" s="3"/>
      <c r="C35" s="3"/>
      <c r="D35" s="3"/>
      <c r="E35" s="68"/>
      <c r="F35" s="68"/>
      <c r="G35" s="68"/>
      <c r="H35" s="69"/>
      <c r="I35" s="69"/>
      <c r="J35" s="69"/>
      <c r="K35" s="17"/>
      <c r="L35" s="3"/>
      <c r="M35" s="17"/>
    </row>
    <row r="36" spans="2:14" s="9" customFormat="1" ht="30" customHeight="1" thickBot="1">
      <c r="B36" s="50" t="s">
        <v>75</v>
      </c>
      <c r="E36" s="119" t="s">
        <v>76</v>
      </c>
      <c r="F36" s="119"/>
      <c r="G36" s="119"/>
      <c r="H36" s="119"/>
      <c r="I36" s="119"/>
      <c r="J36" s="119"/>
      <c r="K36" s="57" t="s">
        <v>73</v>
      </c>
      <c r="L36" s="52"/>
      <c r="M36" s="21"/>
      <c r="N36" s="17"/>
    </row>
    <row r="37" spans="2:14" s="9" customFormat="1" ht="14.25" customHeight="1">
      <c r="B37" s="3"/>
      <c r="C37" s="3"/>
      <c r="D37" s="3"/>
      <c r="E37" s="68"/>
      <c r="F37" s="68"/>
      <c r="G37" s="68"/>
      <c r="H37" s="69"/>
      <c r="I37" s="69"/>
      <c r="J37" s="69"/>
      <c r="K37" s="17"/>
      <c r="L37" s="3"/>
      <c r="M37" s="17"/>
    </row>
    <row r="38" spans="2:14" s="9" customFormat="1" ht="39.950000000000003" customHeight="1" thickBot="1">
      <c r="B38" s="50" t="s">
        <v>58</v>
      </c>
      <c r="E38" s="119" t="s">
        <v>77</v>
      </c>
      <c r="F38" s="119"/>
      <c r="G38" s="119"/>
      <c r="H38" s="119"/>
      <c r="I38" s="119"/>
      <c r="J38" s="119"/>
      <c r="K38" s="57" t="s">
        <v>74</v>
      </c>
      <c r="L38" s="52"/>
      <c r="M38" s="21" t="s">
        <v>59</v>
      </c>
      <c r="N38" s="17"/>
    </row>
    <row r="40" spans="2:14" s="9" customFormat="1" ht="30" customHeight="1">
      <c r="B40" s="50" t="s">
        <v>92</v>
      </c>
      <c r="D40" s="104"/>
      <c r="E40" s="105"/>
      <c r="F40" s="105"/>
      <c r="G40" s="105"/>
      <c r="H40" s="105"/>
      <c r="I40" s="105"/>
      <c r="J40" s="105"/>
      <c r="K40" s="105"/>
      <c r="L40" s="105"/>
      <c r="M40" s="106"/>
    </row>
  </sheetData>
  <mergeCells count="11">
    <mergeCell ref="D40:M40"/>
    <mergeCell ref="E22:J22"/>
    <mergeCell ref="E36:J36"/>
    <mergeCell ref="E38:J38"/>
    <mergeCell ref="B1:M1"/>
    <mergeCell ref="C3:F3"/>
    <mergeCell ref="E26:J26"/>
    <mergeCell ref="E28:J28"/>
    <mergeCell ref="F24:J24"/>
    <mergeCell ref="E32:J32"/>
    <mergeCell ref="F34:J34"/>
  </mergeCells>
  <phoneticPr fontId="11"/>
  <conditionalFormatting sqref="C3:F3">
    <cfRule type="containsBlanks" dxfId="13" priority="21">
      <formula>LEN(TRIM(C3))=0</formula>
    </cfRule>
  </conditionalFormatting>
  <conditionalFormatting sqref="D7:D8">
    <cfRule type="containsBlanks" dxfId="12" priority="20">
      <formula>LEN(TRIM(D7))=0</formula>
    </cfRule>
  </conditionalFormatting>
  <conditionalFormatting sqref="L24">
    <cfRule type="containsBlanks" dxfId="11" priority="13">
      <formula>LEN(TRIM(L24))=0</formula>
    </cfRule>
  </conditionalFormatting>
  <conditionalFormatting sqref="L22">
    <cfRule type="containsBlanks" dxfId="10" priority="12">
      <formula>LEN(TRIM(L22))=0</formula>
    </cfRule>
  </conditionalFormatting>
  <conditionalFormatting sqref="L28">
    <cfRule type="containsBlanks" dxfId="9" priority="9">
      <formula>LEN(TRIM(L28))=0</formula>
    </cfRule>
  </conditionalFormatting>
  <conditionalFormatting sqref="L26">
    <cfRule type="containsBlanks" dxfId="8" priority="10">
      <formula>LEN(TRIM(L26))=0</formula>
    </cfRule>
  </conditionalFormatting>
  <conditionalFormatting sqref="L36">
    <cfRule type="containsBlanks" dxfId="7" priority="6">
      <formula>LEN(TRIM(L36))=0</formula>
    </cfRule>
  </conditionalFormatting>
  <conditionalFormatting sqref="L34">
    <cfRule type="containsBlanks" dxfId="6" priority="8">
      <formula>LEN(TRIM(L34))=0</formula>
    </cfRule>
  </conditionalFormatting>
  <conditionalFormatting sqref="L32">
    <cfRule type="containsBlanks" dxfId="5" priority="7">
      <formula>LEN(TRIM(L32))=0</formula>
    </cfRule>
  </conditionalFormatting>
  <conditionalFormatting sqref="L38">
    <cfRule type="containsBlanks" dxfId="4" priority="5">
      <formula>LEN(TRIM(L38))=0</formula>
    </cfRule>
  </conditionalFormatting>
  <conditionalFormatting sqref="M22">
    <cfRule type="containsBlanks" dxfId="3" priority="4">
      <formula>LEN(TRIM(M22))=0</formula>
    </cfRule>
  </conditionalFormatting>
  <conditionalFormatting sqref="M32">
    <cfRule type="containsBlanks" dxfId="2" priority="3">
      <formula>LEN(TRIM(M32))=0</formula>
    </cfRule>
  </conditionalFormatting>
  <conditionalFormatting sqref="M34">
    <cfRule type="containsBlanks" dxfId="1" priority="2">
      <formula>LEN(TRIM(M34))=0</formula>
    </cfRule>
  </conditionalFormatting>
  <conditionalFormatting sqref="M36">
    <cfRule type="containsBlanks" dxfId="0" priority="1">
      <formula>LEN(TRIM(M36))=0</formula>
    </cfRule>
  </conditionalFormatting>
  <printOptions horizontalCentered="1"/>
  <pageMargins left="0.7" right="0.7" top="0.75" bottom="0.75" header="0.3" footer="0.3"/>
  <pageSetup paperSize="9" scale="6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太陽光発電設備</vt:lpstr>
      <vt:lpstr>太陽光以外の発電設備</vt:lpstr>
      <vt:lpstr>車載型蓄電池</vt:lpstr>
      <vt:lpstr>熱供給設備</vt:lpstr>
      <vt:lpstr>車載型蓄電池!Print_Area</vt:lpstr>
      <vt:lpstr>太陽光以外の発電設備!Print_Area</vt:lpstr>
      <vt:lpstr>太陽光発電設備!Print_Area</vt:lpstr>
      <vt:lpstr>熱供給設備!Print_Area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2023-03-24T05:05:16Z</dcterms:modified>
</cp:coreProperties>
</file>